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Clerical\Friends and Family Data - Do not Delete\"/>
    </mc:Choice>
  </mc:AlternateContent>
  <bookViews>
    <workbookView xWindow="0" yWindow="0" windowWidth="28800" windowHeight="12300"/>
  </bookViews>
  <sheets>
    <sheet name="Analysis 22-24" sheetId="1" r:id="rId1"/>
  </sheets>
  <externalReferences>
    <externalReference r:id="rId2"/>
  </externalReferences>
  <definedNames>
    <definedName name="_xlnm.Print_Area" localSheetId="0">'Analysis 22-24'!$B$1:$P$34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D24" i="1"/>
  <c r="C24" i="1"/>
  <c r="D23" i="1"/>
  <c r="C23" i="1"/>
  <c r="D22" i="1"/>
  <c r="C22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<sst xmlns="http://schemas.openxmlformats.org/spreadsheetml/2006/main" count="30" uniqueCount="16">
  <si>
    <t>Percentage of respondents recommending the service</t>
  </si>
  <si>
    <t>2022/23</t>
  </si>
  <si>
    <t>2023/24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</si>
  <si>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</si>
  <si>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</si>
  <si>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</si>
  <si>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</si>
  <si>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</si>
  <si>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</si>
  <si>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</si>
  <si>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</si>
  <si>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</si>
  <si>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</si>
  <si>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</si>
  <si>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</si>
  <si>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Number of responses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</si>
</sst>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 indent="1"/>
    </xf>
    <xf numFmtId="9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left" indent="1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  <xf numFmtId="0" fontId="1" fillId="0" borderId="0" xfId="0" applyFont="1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'Analysis 22-24'!$D$4</c:f>
              <c:strCache>
                <c:ptCount val="1"/>
                <c:pt idx="0">
                  <c:v>2023/24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10"/>
              <c:layout/>
              <c:tx>
                <c:rich>
                  <a:bodyPr/>
                  <a:lstStyle/>
                  <a:p>
                    <a:fld id="{12115757-F545-433E-BEC5-FEAC32988738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4E-4317-A5F7-A74B332E4C43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>
                <a:outerShdw blurRad="50800" dist="50800" dir="5400000" algn="ctr" rotWithShape="0">
                  <a:schemeClr val="bg1"/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22-24'!$B$5:$B$16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'Analysis 22-24'!$D$5:$D$16</c:f>
              <c:numCache>
                <c:formatCode>0%</c:formatCode>
                <c:ptCount val="12"/>
                <c:pt idx="0">
                  <c:v>0.91056910569105687</c:v>
                </c:pt>
                <c:pt idx="1">
                  <c:v>0.91463414634146345</c:v>
                </c:pt>
                <c:pt idx="2">
                  <c:v>0.92817679558011046</c:v>
                </c:pt>
                <c:pt idx="3">
                  <c:v>0.92626728110599077</c:v>
                </c:pt>
                <c:pt idx="4">
                  <c:v>0.89714285714285713</c:v>
                </c:pt>
                <c:pt idx="5">
                  <c:v>0.88020833333333337</c:v>
                </c:pt>
                <c:pt idx="6">
                  <c:v>0.89823008849557517</c:v>
                </c:pt>
                <c:pt idx="7">
                  <c:v>0.9247787610619469</c:v>
                </c:pt>
                <c:pt idx="8">
                  <c:v>0.94387755102040816</c:v>
                </c:pt>
                <c:pt idx="9">
                  <c:v>0.93478260869565222</c:v>
                </c:pt>
                <c:pt idx="10">
                  <c:v>0.89473684210526316</c:v>
                </c:pt>
                <c:pt idx="11">
                  <c:v>0.95897435897435901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4E-4317-A5F7-A74B332E4C43}"/>
            </c:ext>
          </c:extLst>
        </c:ser>
        <c:ser>
          <c:idx val="0"/>
          <c:order val="1"/>
          <c:tx>
            <c:strRef>
              <c:f>'Analysis 22-24'!$C$4</c:f>
              <c:strCache>
                <c:ptCount val="1"/>
                <c:pt idx="0">
                  <c:v>2022/23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22-24'!$B$5:$B$16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'Analysis 22-24'!$C$5:$C$16</c:f>
              <c:numCache>
                <c:formatCode>0%</c:formatCode>
                <c:ptCount val="12"/>
                <c:pt idx="0">
                  <c:v>0.96666666666666667</c:v>
                </c:pt>
                <c:pt idx="1">
                  <c:v>0.8771929824561403</c:v>
                </c:pt>
                <c:pt idx="2">
                  <c:v>0.87931034482758619</c:v>
                </c:pt>
                <c:pt idx="3">
                  <c:v>0.89795918367346939</c:v>
                </c:pt>
                <c:pt idx="4">
                  <c:v>0.82051282051282048</c:v>
                </c:pt>
                <c:pt idx="5">
                  <c:v>0.87786259541984735</c:v>
                </c:pt>
                <c:pt idx="6">
                  <c:v>0.94736842105263153</c:v>
                </c:pt>
                <c:pt idx="7">
                  <c:v>0.85496183206106868</c:v>
                </c:pt>
                <c:pt idx="8">
                  <c:v>0.8728813559322034</c:v>
                </c:pt>
                <c:pt idx="9">
                  <c:v>0.94915254237288138</c:v>
                </c:pt>
                <c:pt idx="10">
                  <c:v>0.87596899224806202</c:v>
                </c:pt>
                <c:pt idx="11">
                  <c:v>0.87037037037037035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4E-4317-A5F7-A74B332E4C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4281600"/>
        <c:axId val="144283136"/>
      </c:barChart>
      <c:catAx>
        <c:axId val="14428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83136"/>
        <c:crosses val="autoZero"/>
        <c:auto val="1"/>
        <c:lblAlgn val="ctr"/>
        <c:lblOffset val="100"/>
        <c:noMultiLvlLbl val="0"/>
      </c:catAx>
      <c:valAx>
        <c:axId val="144283136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442816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'Analysis 22-24'!$D$21</c:f>
              <c:strCache>
                <c:ptCount val="1"/>
                <c:pt idx="0">
                  <c:v>2023/24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22-24'!$B$22:$B$33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'Analysis 22-24'!$D$22:$D$33</c:f>
              <c:numCache>
                <c:formatCode>0</c:formatCode>
                <c:ptCount val="12"/>
                <c:pt idx="0">
                  <c:v>123</c:v>
                </c:pt>
                <c:pt idx="1">
                  <c:v>164</c:v>
                </c:pt>
                <c:pt idx="2">
                  <c:v>181</c:v>
                </c:pt>
                <c:pt idx="3">
                  <c:v>217</c:v>
                </c:pt>
                <c:pt idx="4">
                  <c:v>175</c:v>
                </c:pt>
                <c:pt idx="5">
                  <c:v>192</c:v>
                </c:pt>
                <c:pt idx="6">
                  <c:v>226</c:v>
                </c:pt>
                <c:pt idx="7">
                  <c:v>226</c:v>
                </c:pt>
                <c:pt idx="8">
                  <c:v>196</c:v>
                </c:pt>
                <c:pt idx="9">
                  <c:v>276</c:v>
                </c:pt>
                <c:pt idx="10">
                  <c:v>19</c:v>
                </c:pt>
                <c:pt idx="11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9-40A6-9A93-12F0AE583823}"/>
            </c:ext>
          </c:extLst>
        </c:ser>
        <c:ser>
          <c:idx val="0"/>
          <c:order val="1"/>
          <c:tx>
            <c:strRef>
              <c:f>'Analysis 22-24'!$C$21</c:f>
              <c:strCache>
                <c:ptCount val="1"/>
                <c:pt idx="0">
                  <c:v>2022/23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rgbClr val="87B0E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22-24'!$B$22:$B$33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'Analysis 22-24'!$C$22:$C$33</c:f>
              <c:numCache>
                <c:formatCode>0</c:formatCode>
                <c:ptCount val="12"/>
                <c:pt idx="0">
                  <c:v>120</c:v>
                </c:pt>
                <c:pt idx="1">
                  <c:v>114</c:v>
                </c:pt>
                <c:pt idx="2">
                  <c:v>116</c:v>
                </c:pt>
                <c:pt idx="3">
                  <c:v>98</c:v>
                </c:pt>
                <c:pt idx="4">
                  <c:v>117</c:v>
                </c:pt>
                <c:pt idx="5">
                  <c:v>131</c:v>
                </c:pt>
                <c:pt idx="6">
                  <c:v>133</c:v>
                </c:pt>
                <c:pt idx="7">
                  <c:v>131</c:v>
                </c:pt>
                <c:pt idx="8">
                  <c:v>118</c:v>
                </c:pt>
                <c:pt idx="9">
                  <c:v>118</c:v>
                </c:pt>
                <c:pt idx="10">
                  <c:v>129</c:v>
                </c:pt>
                <c:pt idx="11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9-40A6-9A93-12F0AE58382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4304768"/>
        <c:axId val="143999360"/>
      </c:barChart>
      <c:catAx>
        <c:axId val="144304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99360"/>
        <c:crosses val="autoZero"/>
        <c:auto val="1"/>
        <c:lblAlgn val="ctr"/>
        <c:lblOffset val="100"/>
        <c:noMultiLvlLbl val="0"/>
      </c:catAx>
      <c:valAx>
        <c:axId val="143999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44304768"/>
        <c:crosses val="autoZero"/>
        <c:crossBetween val="between"/>
        <c:minorUnit val="1"/>
      </c:valAx>
      <c:spPr>
        <a:solidFill>
          <a:schemeClr val="bg1">
            <a:lumMod val="85000"/>
          </a:schemeClr>
        </a:solidFill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</xdr:row>
      <xdr:rowOff>1</xdr:rowOff>
    </xdr:from>
    <xdr:to>
      <xdr:col>16</xdr:col>
      <xdr:colOff>1</xdr:colOff>
      <xdr:row>16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20</xdr:row>
      <xdr:rowOff>1</xdr:rowOff>
    </xdr:from>
    <xdr:to>
      <xdr:col>16</xdr:col>
      <xdr:colOff>9525</xdr:colOff>
      <xdr:row>33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iends%20and%20Family%20Test%20Results%20via%20MyGP%20A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 Sheet 2021-22"/>
      <sheetName val="Data Input Sheet 2022-23"/>
      <sheetName val="Analysis 23-25"/>
      <sheetName val="Analysis 22-24"/>
      <sheetName val="Dec - Comments"/>
      <sheetName val="Jan - Comments "/>
      <sheetName val="Feb - Comments  "/>
      <sheetName val="Mar - Comments"/>
      <sheetName val="Apr - Comments "/>
      <sheetName val="May - Comments "/>
      <sheetName val="June - Comments "/>
      <sheetName val="July - Comments"/>
      <sheetName val="Aug - Comments "/>
      <sheetName val="Sept - Comments"/>
      <sheetName val="Oct - Comments"/>
      <sheetName val="Nov - Comments "/>
      <sheetName val="Dec - Comments "/>
      <sheetName val="Jan 2023 - Comments "/>
      <sheetName val="Feb 2023 - Comments"/>
      <sheetName val="Mar 2023 - Comments"/>
      <sheetName val="April 2023 Comments"/>
      <sheetName val="May 2023 Comments "/>
      <sheetName val="June 2023 Comments "/>
      <sheetName val="July 2023 Comments"/>
      <sheetName val="Aug 2023 Comments"/>
      <sheetName val="Sept 2023 Comments"/>
      <sheetName val="Oct 2023 Comments "/>
      <sheetName val="Nov 2023 Comments"/>
      <sheetName val="Dec 2023 Comments"/>
      <sheetName val="Jan 2024 Comments"/>
      <sheetName val="Feb 2024 Comments"/>
      <sheetName val="Data Input Sheet 2024-25"/>
      <sheetName val="Data Input Sheet 2023-24"/>
      <sheetName val="Mar 2024 Comments"/>
      <sheetName val="April 20224 Comments"/>
      <sheetName val="Backend Sheet"/>
    </sheetNames>
    <sheetDataSet>
      <sheetData sheetId="0"/>
      <sheetData sheetId="1">
        <row r="9">
          <cell r="F9">
            <v>0.96666666666666667</v>
          </cell>
        </row>
        <row r="17">
          <cell r="J17">
            <v>120</v>
          </cell>
        </row>
        <row r="20">
          <cell r="F20">
            <v>0.8771929824561403</v>
          </cell>
        </row>
        <row r="28">
          <cell r="J28">
            <v>114</v>
          </cell>
        </row>
        <row r="31">
          <cell r="F31">
            <v>0.87931034482758619</v>
          </cell>
        </row>
        <row r="39">
          <cell r="J39">
            <v>116</v>
          </cell>
        </row>
        <row r="42">
          <cell r="F42">
            <v>0.89795918367346939</v>
          </cell>
        </row>
        <row r="53">
          <cell r="F53">
            <v>0.82051282051282048</v>
          </cell>
        </row>
        <row r="61">
          <cell r="J61">
            <v>117</v>
          </cell>
        </row>
        <row r="64">
          <cell r="F64">
            <v>0.87786259541984735</v>
          </cell>
        </row>
        <row r="72">
          <cell r="J72">
            <v>131</v>
          </cell>
        </row>
        <row r="75">
          <cell r="F75">
            <v>0.94736842105263153</v>
          </cell>
        </row>
        <row r="83">
          <cell r="J83">
            <v>133</v>
          </cell>
        </row>
        <row r="86">
          <cell r="F86">
            <v>0.85496183206106868</v>
          </cell>
        </row>
        <row r="94">
          <cell r="J94">
            <v>131</v>
          </cell>
        </row>
        <row r="97">
          <cell r="F97">
            <v>0.8728813559322034</v>
          </cell>
        </row>
        <row r="105">
          <cell r="J105">
            <v>118</v>
          </cell>
        </row>
        <row r="108">
          <cell r="F108">
            <v>0.94915254237288138</v>
          </cell>
        </row>
        <row r="116">
          <cell r="J116">
            <v>118</v>
          </cell>
        </row>
        <row r="119">
          <cell r="F119">
            <v>0.87596899224806202</v>
          </cell>
        </row>
        <row r="127">
          <cell r="J127">
            <v>129</v>
          </cell>
        </row>
        <row r="130">
          <cell r="F130">
            <v>0.87037037037037035</v>
          </cell>
        </row>
        <row r="138">
          <cell r="J138">
            <v>162</v>
          </cell>
        </row>
      </sheetData>
      <sheetData sheetId="2"/>
      <sheetData sheetId="3">
        <row r="4">
          <cell r="C4" t="str">
            <v>2022/23</v>
          </cell>
          <cell r="D4" t="str">
            <v>2023/24</v>
          </cell>
        </row>
        <row r="5">
          <cell r="B5" t="str">
            <v>Apr</v>
          </cell>
          <cell r="C5">
            <v>0.96666666666666667</v>
          </cell>
          <cell r="D5">
            <v>0.91056910569105687</v>
          </cell>
        </row>
        <row r="6">
          <cell r="B6" t="str">
            <v>May</v>
          </cell>
          <cell r="C6">
            <v>0.8771929824561403</v>
          </cell>
          <cell r="D6">
            <v>0.91463414634146345</v>
          </cell>
        </row>
        <row r="7">
          <cell r="B7" t="str">
            <v>Jun</v>
          </cell>
          <cell r="C7">
            <v>0.87931034482758619</v>
          </cell>
          <cell r="D7">
            <v>0.92817679558011046</v>
          </cell>
        </row>
        <row r="8">
          <cell r="B8" t="str">
            <v>Jul</v>
          </cell>
          <cell r="C8">
            <v>0.89795918367346939</v>
          </cell>
          <cell r="D8">
            <v>0.92626728110599077</v>
          </cell>
        </row>
        <row r="9">
          <cell r="B9" t="str">
            <v>Aug</v>
          </cell>
          <cell r="C9">
            <v>0.82051282051282048</v>
          </cell>
          <cell r="D9">
            <v>0.89714285714285713</v>
          </cell>
        </row>
        <row r="10">
          <cell r="B10" t="str">
            <v>Sep</v>
          </cell>
          <cell r="C10">
            <v>0.87786259541984735</v>
          </cell>
          <cell r="D10">
            <v>0.88020833333333337</v>
          </cell>
        </row>
        <row r="11">
          <cell r="B11" t="str">
            <v>Oct</v>
          </cell>
          <cell r="C11">
            <v>0.94736842105263153</v>
          </cell>
          <cell r="D11">
            <v>0.89823008849557517</v>
          </cell>
        </row>
        <row r="12">
          <cell r="B12" t="str">
            <v>Nov</v>
          </cell>
          <cell r="C12">
            <v>0.85496183206106868</v>
          </cell>
          <cell r="D12">
            <v>0.9247787610619469</v>
          </cell>
        </row>
        <row r="13">
          <cell r="B13" t="str">
            <v>Dec</v>
          </cell>
          <cell r="C13">
            <v>0.8728813559322034</v>
          </cell>
          <cell r="D13">
            <v>0.94387755102040816</v>
          </cell>
        </row>
        <row r="14">
          <cell r="B14" t="str">
            <v>Jan</v>
          </cell>
          <cell r="C14">
            <v>0.94915254237288138</v>
          </cell>
          <cell r="D14">
            <v>0.93478260869565222</v>
          </cell>
        </row>
        <row r="15">
          <cell r="B15" t="str">
            <v>Feb</v>
          </cell>
          <cell r="C15">
            <v>0.87596899224806202</v>
          </cell>
          <cell r="D15">
            <v>0.89473684210526316</v>
          </cell>
        </row>
        <row r="16">
          <cell r="B16" t="str">
            <v>Mar</v>
          </cell>
          <cell r="C16">
            <v>0.87037037037037035</v>
          </cell>
          <cell r="D16">
            <v>0.95897435897435901</v>
          </cell>
        </row>
        <row r="21">
          <cell r="C21" t="str">
            <v>2022/23</v>
          </cell>
          <cell r="D21" t="str">
            <v>2023/24</v>
          </cell>
        </row>
        <row r="22">
          <cell r="B22" t="str">
            <v>Apr</v>
          </cell>
          <cell r="C22">
            <v>120</v>
          </cell>
          <cell r="D22">
            <v>123</v>
          </cell>
        </row>
        <row r="23">
          <cell r="B23" t="str">
            <v>May</v>
          </cell>
          <cell r="C23">
            <v>114</v>
          </cell>
          <cell r="D23">
            <v>164</v>
          </cell>
        </row>
        <row r="24">
          <cell r="B24" t="str">
            <v>Jun</v>
          </cell>
          <cell r="C24">
            <v>116</v>
          </cell>
          <cell r="D24">
            <v>181</v>
          </cell>
        </row>
        <row r="25">
          <cell r="B25" t="str">
            <v>Jul</v>
          </cell>
          <cell r="C25">
            <v>98</v>
          </cell>
          <cell r="D25">
            <v>217</v>
          </cell>
        </row>
        <row r="26">
          <cell r="B26" t="str">
            <v>Aug</v>
          </cell>
          <cell r="C26">
            <v>117</v>
          </cell>
          <cell r="D26">
            <v>175</v>
          </cell>
        </row>
        <row r="27">
          <cell r="B27" t="str">
            <v>Sep</v>
          </cell>
          <cell r="C27">
            <v>131</v>
          </cell>
          <cell r="D27">
            <v>192</v>
          </cell>
        </row>
        <row r="28">
          <cell r="B28" t="str">
            <v>Oct</v>
          </cell>
          <cell r="C28">
            <v>133</v>
          </cell>
          <cell r="D28">
            <v>226</v>
          </cell>
        </row>
        <row r="29">
          <cell r="B29" t="str">
            <v>Nov</v>
          </cell>
          <cell r="C29">
            <v>131</v>
          </cell>
          <cell r="D29">
            <v>226</v>
          </cell>
        </row>
        <row r="30">
          <cell r="B30" t="str">
            <v>Dec</v>
          </cell>
          <cell r="C30">
            <v>118</v>
          </cell>
          <cell r="D30">
            <v>196</v>
          </cell>
        </row>
        <row r="31">
          <cell r="B31" t="str">
            <v>Jan</v>
          </cell>
          <cell r="C31">
            <v>118</v>
          </cell>
          <cell r="D31">
            <v>276</v>
          </cell>
        </row>
        <row r="32">
          <cell r="B32" t="str">
            <v>Feb</v>
          </cell>
          <cell r="C32">
            <v>129</v>
          </cell>
          <cell r="D32">
            <v>19</v>
          </cell>
        </row>
        <row r="33">
          <cell r="B33" t="str">
            <v>Mar</v>
          </cell>
          <cell r="C33">
            <v>162</v>
          </cell>
          <cell r="D33">
            <v>195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9">
          <cell r="F9">
            <v>0.91056910569105687</v>
          </cell>
        </row>
        <row r="17">
          <cell r="J17">
            <v>123</v>
          </cell>
        </row>
        <row r="20">
          <cell r="F20">
            <v>0.91463414634146345</v>
          </cell>
        </row>
        <row r="28">
          <cell r="J28">
            <v>164</v>
          </cell>
        </row>
        <row r="31">
          <cell r="F31">
            <v>0.92817679558011046</v>
          </cell>
        </row>
        <row r="39">
          <cell r="J39">
            <v>181</v>
          </cell>
        </row>
        <row r="42">
          <cell r="F42">
            <v>0.92626728110599077</v>
          </cell>
        </row>
        <row r="50">
          <cell r="J50">
            <v>217</v>
          </cell>
        </row>
        <row r="53">
          <cell r="F53">
            <v>0.89714285714285713</v>
          </cell>
        </row>
        <row r="61">
          <cell r="J61">
            <v>175</v>
          </cell>
        </row>
        <row r="64">
          <cell r="F64">
            <v>0.88020833333333337</v>
          </cell>
        </row>
        <row r="72">
          <cell r="J72">
            <v>192</v>
          </cell>
        </row>
        <row r="75">
          <cell r="F75">
            <v>0.89823008849557517</v>
          </cell>
        </row>
        <row r="83">
          <cell r="J83">
            <v>226</v>
          </cell>
        </row>
        <row r="86">
          <cell r="F86">
            <v>0.9247787610619469</v>
          </cell>
        </row>
        <row r="94">
          <cell r="J94">
            <v>226</v>
          </cell>
        </row>
        <row r="97">
          <cell r="F97">
            <v>0.94387755102040816</v>
          </cell>
        </row>
        <row r="105">
          <cell r="J105">
            <v>196</v>
          </cell>
        </row>
        <row r="108">
          <cell r="F108">
            <v>0.93478260869565222</v>
          </cell>
        </row>
        <row r="116">
          <cell r="J116">
            <v>276</v>
          </cell>
        </row>
        <row r="119">
          <cell r="F119">
            <v>0.89473684210526316</v>
          </cell>
        </row>
        <row r="127">
          <cell r="J127">
            <v>19</v>
          </cell>
        </row>
        <row r="130">
          <cell r="F130">
            <v>0.95897435897435901</v>
          </cell>
        </row>
        <row r="138">
          <cell r="J138">
            <v>195</v>
          </cell>
        </row>
      </sheetData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4"/>
  <sheetViews>
    <sheetView showGridLines="0" showZeros="0" tabSelected="1" zoomScale="85" zoomScaleNormal="85" workbookViewId="0">
      <selection activeCell="H40" sqref="H40"/>
    </sheetView>
  </sheetViews>
  <sheetFormatPr defaultRowHeight="15.75" x14ac:dyDescent="0.25"/>
  <cols>
    <col min="1" max="1" width="4.125" customWidth="1"/>
    <col min="2" max="2" width="7.625" style="8" customWidth="1"/>
    <col min="3" max="3" width="18.75" customWidth="1"/>
    <col min="4" max="4" width="17.625" customWidth="1"/>
    <col min="17" max="17" width="4" customWidth="1"/>
  </cols>
  <sheetData>
    <row r="2" spans="2:4" ht="21" x14ac:dyDescent="0.35">
      <c r="B2" s="1" t="s">
        <v>0</v>
      </c>
    </row>
    <row r="4" spans="2:4" x14ac:dyDescent="0.25">
      <c r="B4" s="2"/>
      <c r="C4" s="3" t="s">
        <v>1</v>
      </c>
      <c r="D4" s="3" t="s">
        <v>2</v>
      </c>
    </row>
    <row r="5" spans="2:4" x14ac:dyDescent="0.25">
      <c r="B5" s="4" t="s">
        <v>3</v>
      </c>
      <c r="C5" s="5">
        <f>'[1]Data Input Sheet 2022-23'!F9</f>
        <v>0.96666666666666667</v>
      </c>
      <c r="D5" s="5">
        <f>'[1]Data Input Sheet 2023-24'!F9</f>
        <v>0.91056910569105687</v>
      </c>
    </row>
    <row r="6" spans="2:4" x14ac:dyDescent="0.25">
      <c r="B6" s="4" t="s">
        <v>4</v>
      </c>
      <c r="C6" s="5">
        <f>'[1]Data Input Sheet 2022-23'!F20</f>
        <v>0.8771929824561403</v>
      </c>
      <c r="D6" s="5">
        <f>'[1]Data Input Sheet 2023-24'!F20</f>
        <v>0.91463414634146345</v>
      </c>
    </row>
    <row r="7" spans="2:4" x14ac:dyDescent="0.25">
      <c r="B7" s="4" t="s">
        <v>5</v>
      </c>
      <c r="C7" s="5">
        <f>'[1]Data Input Sheet 2022-23'!F31</f>
        <v>0.87931034482758619</v>
      </c>
      <c r="D7" s="5">
        <f>'[1]Data Input Sheet 2023-24'!F31</f>
        <v>0.92817679558011046</v>
      </c>
    </row>
    <row r="8" spans="2:4" x14ac:dyDescent="0.25">
      <c r="B8" s="4" t="s">
        <v>6</v>
      </c>
      <c r="C8" s="5">
        <f>'[1]Data Input Sheet 2022-23'!F42</f>
        <v>0.89795918367346939</v>
      </c>
      <c r="D8" s="5">
        <f>'[1]Data Input Sheet 2023-24'!F42</f>
        <v>0.92626728110599077</v>
      </c>
    </row>
    <row r="9" spans="2:4" x14ac:dyDescent="0.25">
      <c r="B9" s="4" t="s">
        <v>7</v>
      </c>
      <c r="C9" s="5">
        <f>'[1]Data Input Sheet 2022-23'!F53</f>
        <v>0.82051282051282048</v>
      </c>
      <c r="D9" s="5">
        <f>'[1]Data Input Sheet 2023-24'!F53</f>
        <v>0.89714285714285713</v>
      </c>
    </row>
    <row r="10" spans="2:4" x14ac:dyDescent="0.25">
      <c r="B10" s="4" t="s">
        <v>8</v>
      </c>
      <c r="C10" s="5">
        <f>'[1]Data Input Sheet 2022-23'!F64</f>
        <v>0.87786259541984735</v>
      </c>
      <c r="D10" s="5">
        <f>'[1]Data Input Sheet 2023-24'!F64</f>
        <v>0.88020833333333337</v>
      </c>
    </row>
    <row r="11" spans="2:4" x14ac:dyDescent="0.25">
      <c r="B11" s="4" t="s">
        <v>9</v>
      </c>
      <c r="C11" s="5">
        <f>'[1]Data Input Sheet 2022-23'!F75</f>
        <v>0.94736842105263153</v>
      </c>
      <c r="D11" s="5">
        <f>'[1]Data Input Sheet 2023-24'!F75</f>
        <v>0.89823008849557517</v>
      </c>
    </row>
    <row r="12" spans="2:4" x14ac:dyDescent="0.25">
      <c r="B12" s="4" t="s">
        <v>10</v>
      </c>
      <c r="C12" s="5">
        <f>'[1]Data Input Sheet 2022-23'!F86</f>
        <v>0.85496183206106868</v>
      </c>
      <c r="D12" s="5">
        <f>'[1]Data Input Sheet 2023-24'!F86</f>
        <v>0.9247787610619469</v>
      </c>
    </row>
    <row r="13" spans="2:4" x14ac:dyDescent="0.25">
      <c r="B13" s="4" t="s">
        <v>11</v>
      </c>
      <c r="C13" s="5">
        <f>'[1]Data Input Sheet 2022-23'!F97</f>
        <v>0.8728813559322034</v>
      </c>
      <c r="D13" s="5">
        <f>'[1]Data Input Sheet 2023-24'!F97</f>
        <v>0.94387755102040816</v>
      </c>
    </row>
    <row r="14" spans="2:4" x14ac:dyDescent="0.25">
      <c r="B14" s="4" t="s">
        <v>12</v>
      </c>
      <c r="C14" s="5">
        <f>'[1]Data Input Sheet 2022-23'!F108</f>
        <v>0.94915254237288138</v>
      </c>
      <c r="D14" s="5">
        <f>'[1]Data Input Sheet 2023-24'!F108</f>
        <v>0.93478260869565222</v>
      </c>
    </row>
    <row r="15" spans="2:4" x14ac:dyDescent="0.25">
      <c r="B15" s="4" t="s">
        <v>13</v>
      </c>
      <c r="C15" s="5">
        <f>'[1]Data Input Sheet 2022-23'!F119</f>
        <v>0.87596899224806202</v>
      </c>
      <c r="D15" s="5">
        <f>'[1]Data Input Sheet 2023-24'!F119</f>
        <v>0.89473684210526316</v>
      </c>
    </row>
    <row r="16" spans="2:4" x14ac:dyDescent="0.25">
      <c r="B16" s="6" t="s">
        <v>14</v>
      </c>
      <c r="C16" s="7">
        <f>'[1]Data Input Sheet 2022-23'!F130</f>
        <v>0.87037037037037035</v>
      </c>
      <c r="D16" s="7">
        <f>'[1]Data Input Sheet 2023-24'!F130</f>
        <v>0.95897435897435901</v>
      </c>
    </row>
    <row r="18" spans="2:5" x14ac:dyDescent="0.25">
      <c r="E18" s="9"/>
    </row>
    <row r="19" spans="2:5" ht="21" x14ac:dyDescent="0.35">
      <c r="B19" s="10" t="s">
        <v>15</v>
      </c>
      <c r="E19" s="9"/>
    </row>
    <row r="20" spans="2:5" x14ac:dyDescent="0.25">
      <c r="E20" s="9"/>
    </row>
    <row r="21" spans="2:5" x14ac:dyDescent="0.25">
      <c r="B21" s="2"/>
      <c r="C21" s="3" t="s">
        <v>1</v>
      </c>
      <c r="D21" s="3" t="s">
        <v>2</v>
      </c>
    </row>
    <row r="22" spans="2:5" x14ac:dyDescent="0.25">
      <c r="B22" s="4" t="s">
        <v>3</v>
      </c>
      <c r="C22" s="11">
        <f>'[1]Data Input Sheet 2022-23'!J17</f>
        <v>120</v>
      </c>
      <c r="D22" s="11">
        <f>'[1]Data Input Sheet 2023-24'!J17</f>
        <v>123</v>
      </c>
    </row>
    <row r="23" spans="2:5" x14ac:dyDescent="0.25">
      <c r="B23" s="4" t="s">
        <v>4</v>
      </c>
      <c r="C23" s="11">
        <f>'[1]Data Input Sheet 2022-23'!J28</f>
        <v>114</v>
      </c>
      <c r="D23" s="11">
        <f>'[1]Data Input Sheet 2023-24'!J28</f>
        <v>164</v>
      </c>
    </row>
    <row r="24" spans="2:5" x14ac:dyDescent="0.25">
      <c r="B24" s="4" t="s">
        <v>5</v>
      </c>
      <c r="C24" s="11">
        <f>'[1]Data Input Sheet 2022-23'!J39</f>
        <v>116</v>
      </c>
      <c r="D24" s="11">
        <f>'[1]Data Input Sheet 2023-24'!J39</f>
        <v>181</v>
      </c>
    </row>
    <row r="25" spans="2:5" x14ac:dyDescent="0.25">
      <c r="B25" s="4" t="s">
        <v>6</v>
      </c>
      <c r="C25" s="11">
        <v>98</v>
      </c>
      <c r="D25" s="11">
        <f>'[1]Data Input Sheet 2023-24'!J50</f>
        <v>217</v>
      </c>
    </row>
    <row r="26" spans="2:5" x14ac:dyDescent="0.25">
      <c r="B26" s="4" t="s">
        <v>7</v>
      </c>
      <c r="C26" s="11">
        <f>'[1]Data Input Sheet 2022-23'!J61</f>
        <v>117</v>
      </c>
      <c r="D26" s="11">
        <f>'[1]Data Input Sheet 2023-24'!J61</f>
        <v>175</v>
      </c>
    </row>
    <row r="27" spans="2:5" x14ac:dyDescent="0.25">
      <c r="B27" s="4" t="s">
        <v>8</v>
      </c>
      <c r="C27" s="11">
        <f>'[1]Data Input Sheet 2022-23'!J72</f>
        <v>131</v>
      </c>
      <c r="D27" s="11">
        <f>'[1]Data Input Sheet 2023-24'!J72</f>
        <v>192</v>
      </c>
    </row>
    <row r="28" spans="2:5" x14ac:dyDescent="0.25">
      <c r="B28" s="4" t="s">
        <v>9</v>
      </c>
      <c r="C28" s="11">
        <f>'[1]Data Input Sheet 2022-23'!J83</f>
        <v>133</v>
      </c>
      <c r="D28" s="11">
        <f>'[1]Data Input Sheet 2023-24'!J83</f>
        <v>226</v>
      </c>
    </row>
    <row r="29" spans="2:5" x14ac:dyDescent="0.25">
      <c r="B29" s="4" t="s">
        <v>10</v>
      </c>
      <c r="C29" s="11">
        <f>'[1]Data Input Sheet 2022-23'!J94</f>
        <v>131</v>
      </c>
      <c r="D29" s="11">
        <f>'[1]Data Input Sheet 2023-24'!J94</f>
        <v>226</v>
      </c>
    </row>
    <row r="30" spans="2:5" x14ac:dyDescent="0.25">
      <c r="B30" s="4" t="s">
        <v>11</v>
      </c>
      <c r="C30" s="11">
        <f>'[1]Data Input Sheet 2022-23'!J105</f>
        <v>118</v>
      </c>
      <c r="D30" s="11">
        <f>'[1]Data Input Sheet 2023-24'!J105</f>
        <v>196</v>
      </c>
    </row>
    <row r="31" spans="2:5" x14ac:dyDescent="0.25">
      <c r="B31" s="4" t="s">
        <v>12</v>
      </c>
      <c r="C31" s="11">
        <f>'[1]Data Input Sheet 2022-23'!J116</f>
        <v>118</v>
      </c>
      <c r="D31" s="11">
        <f>'[1]Data Input Sheet 2023-24'!J116</f>
        <v>276</v>
      </c>
    </row>
    <row r="32" spans="2:5" x14ac:dyDescent="0.25">
      <c r="B32" s="4" t="s">
        <v>13</v>
      </c>
      <c r="C32" s="11">
        <f>'[1]Data Input Sheet 2022-23'!J127</f>
        <v>129</v>
      </c>
      <c r="D32" s="11">
        <f>'[1]Data Input Sheet 2023-24'!J127</f>
        <v>19</v>
      </c>
    </row>
    <row r="33" spans="2:4" x14ac:dyDescent="0.25">
      <c r="B33" s="6" t="s">
        <v>14</v>
      </c>
      <c r="C33" s="12">
        <f>'[1]Data Input Sheet 2022-23'!J138</f>
        <v>162</v>
      </c>
      <c r="D33" s="12">
        <f>'[1]Data Input Sheet 2023-24'!J138</f>
        <v>195</v>
      </c>
    </row>
    <row r="35" spans="2:4" x14ac:dyDescent="0.25">
      <c r="B35" s="9"/>
    </row>
    <row r="36" spans="2:4" x14ac:dyDescent="0.25">
      <c r="B36" s="9"/>
    </row>
    <row r="37" spans="2:4" x14ac:dyDescent="0.25">
      <c r="B37" s="9"/>
    </row>
    <row r="38" spans="2:4" x14ac:dyDescent="0.25">
      <c r="B38" s="9"/>
    </row>
    <row r="39" spans="2:4" x14ac:dyDescent="0.25">
      <c r="B39" s="9"/>
    </row>
    <row r="40" spans="2:4" x14ac:dyDescent="0.25">
      <c r="B40" s="9"/>
    </row>
    <row r="41" spans="2:4" x14ac:dyDescent="0.25">
      <c r="B41" s="9"/>
    </row>
    <row r="42" spans="2:4" x14ac:dyDescent="0.25">
      <c r="B42" s="9"/>
    </row>
    <row r="43" spans="2:4" x14ac:dyDescent="0.25">
      <c r="B43" s="9"/>
    </row>
    <row r="44" spans="2:4" x14ac:dyDescent="0.25">
      <c r="B44" s="9"/>
    </row>
  </sheetData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Analysis 22-24</vt:lpstr>
      <vt:lpstr>'Analysis 22-24'!Print_Area</vt:lpstr>
    </vt:vector>
  </TitlesOfParts>
  <Company>Bolton 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zoe.morrison</dc:creator>
  <cp:lastModifiedBy>zoe.morrison</cp:lastModifiedBy>
  <dcterms:created xsi:type="dcterms:W3CDTF">2024-05-02T10:04:28Z</dcterms:created>
  <dcterms:modified xsi:type="dcterms:W3CDTF">2024-05-02T10:05:23Z</dcterms:modified>
</cp:coreProperties>
</file>