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3.xml" ContentType="application/vnd.openxmlformats-officedocument.drawing+xml"/>
  <Override PartName="/xl/charts/chart17.xml" ContentType="application/vnd.openxmlformats-officedocument.drawingml.chart+xml"/>
  <Override PartName="/xl/charts/style1.xml" ContentType="application/vnd.ms-office.chartstyle+xml"/>
  <Override PartName="/xl/charts/colors1.xml" ContentType="application/vnd.ms-office.chartcolorstyle+xml"/>
  <Override PartName="/xl/charts/chart1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19.xml" ContentType="application/vnd.openxmlformats-officedocument.drawingml.chart+xml"/>
  <Override PartName="/xl/charts/style3.xml" ContentType="application/vnd.ms-office.chartstyle+xml"/>
  <Override PartName="/xl/charts/colors3.xml" ContentType="application/vnd.ms-office.chartcolorstyle+xml"/>
  <Override PartName="/xl/charts/chart2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drawings/drawing6.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N:\Clerical\Friends and Family Data - Do not Delete\"/>
    </mc:Choice>
  </mc:AlternateContent>
  <bookViews>
    <workbookView xWindow="1275" yWindow="315" windowWidth="19215" windowHeight="7530" tabRatio="677" firstSheet="31" activeTab="31"/>
  </bookViews>
  <sheets>
    <sheet name="Data Input Sheet 2021-22" sheetId="31" state="hidden" r:id="rId1"/>
    <sheet name="Data Input Sheet 2022-23" sheetId="36" state="hidden" r:id="rId2"/>
    <sheet name="Analysis 23-25" sheetId="70" r:id="rId3"/>
    <sheet name="Analysis 22-24" sheetId="34" state="hidden" r:id="rId4"/>
    <sheet name="Dec - Comments" sheetId="39" state="hidden" r:id="rId5"/>
    <sheet name="Jan - Comments " sheetId="40" state="hidden" r:id="rId6"/>
    <sheet name="Feb - Comments  " sheetId="41" state="hidden" r:id="rId7"/>
    <sheet name="Mar - Comments" sheetId="42" state="hidden" r:id="rId8"/>
    <sheet name="Apr - Comments " sheetId="43" state="hidden" r:id="rId9"/>
    <sheet name="May - Comments " sheetId="44" state="hidden" r:id="rId10"/>
    <sheet name="June - Comments " sheetId="45" state="hidden" r:id="rId11"/>
    <sheet name="July - Comments" sheetId="46" state="hidden" r:id="rId12"/>
    <sheet name="Aug - Comments " sheetId="35" state="hidden" r:id="rId13"/>
    <sheet name="Sept - Comments" sheetId="47" state="hidden" r:id="rId14"/>
    <sheet name="Oct - Comments" sheetId="48" state="hidden" r:id="rId15"/>
    <sheet name="Nov - Comments " sheetId="49" state="hidden" r:id="rId16"/>
    <sheet name="Dec - Comments " sheetId="50" state="hidden" r:id="rId17"/>
    <sheet name="Jan 2023 - Comments " sheetId="51" state="hidden" r:id="rId18"/>
    <sheet name="Feb 2023 - Comments" sheetId="52" state="hidden" r:id="rId19"/>
    <sheet name="Mar 2023 - Comments" sheetId="53" state="hidden" r:id="rId20"/>
    <sheet name="April 2023 Comments" sheetId="55" state="hidden" r:id="rId21"/>
    <sheet name="May 2023 Comments " sheetId="56" state="hidden" r:id="rId22"/>
    <sheet name="June 2023 Comments " sheetId="57" state="hidden" r:id="rId23"/>
    <sheet name="July 2023 Comments" sheetId="58" state="hidden" r:id="rId24"/>
    <sheet name="Aug 2023 Comments" sheetId="59" state="hidden" r:id="rId25"/>
    <sheet name="Sept 2023 Comments" sheetId="60" state="hidden" r:id="rId26"/>
    <sheet name="Oct 2023 Comments " sheetId="61" state="hidden" r:id="rId27"/>
    <sheet name="Nov 2023 Comments" sheetId="62" state="hidden" r:id="rId28"/>
    <sheet name="Dec 2023 Comments" sheetId="63" state="hidden" r:id="rId29"/>
    <sheet name="Jan 2024 Comments" sheetId="65" state="hidden" r:id="rId30"/>
    <sheet name="Feb 2024 Comments" sheetId="66" state="hidden" r:id="rId31"/>
    <sheet name="Data Input Sheet 2024-25" sheetId="69" r:id="rId32"/>
    <sheet name="Data Input Sheet 2023-24" sheetId="54" state="hidden" r:id="rId33"/>
    <sheet name="Mar 2024 Comments" sheetId="67" state="hidden" r:id="rId34"/>
    <sheet name="April 2024 Comments" sheetId="68" state="hidden" r:id="rId35"/>
    <sheet name="MAY 2024 CommentS" sheetId="71" r:id="rId36"/>
    <sheet name="JUNE 2024 Comments" sheetId="72" r:id="rId37"/>
    <sheet name="JULY 2024 Comments " sheetId="73" r:id="rId38"/>
    <sheet name="AUG 2024 Comments" sheetId="74" r:id="rId39"/>
    <sheet name="Backend Sheet" sheetId="32" state="hidden" r:id="rId40"/>
  </sheets>
  <definedNames>
    <definedName name="_xlnm.Print_Area" localSheetId="3">'Analysis 22-24'!$B$1:$P$34</definedName>
    <definedName name="_xlnm.Print_Area" localSheetId="2">'Analysis 23-25'!$B$2:$R$35</definedName>
    <definedName name="_xlnm.Print_Area" localSheetId="8">'Apr - Comments '!$A$1:$D$35</definedName>
    <definedName name="_xlnm.Print_Area" localSheetId="20">'April 2023 Comments'!$A:$C</definedName>
    <definedName name="_xlnm.Print_Area" localSheetId="34">'April 2024 Comments'!$A:$C</definedName>
    <definedName name="_xlnm.Print_Area" localSheetId="12">'Aug - Comments '!$A$1:$A$375</definedName>
    <definedName name="_xlnm.Print_Area" localSheetId="24">'Aug 2023 Comments'!$A:$C</definedName>
    <definedName name="_xlnm.Print_Area" localSheetId="38">'AUG 2024 Comments'!$A:$H</definedName>
    <definedName name="_xlnm.Print_Area" localSheetId="0">'Data Input Sheet 2021-22'!$A$2:$Q$50</definedName>
    <definedName name="_xlnm.Print_Area" localSheetId="1">'Data Input Sheet 2022-23'!$B$41:$Q$73</definedName>
    <definedName name="_xlnm.Print_Area" localSheetId="32">'Data Input Sheet 2023-24'!$A$1:$Q$141</definedName>
    <definedName name="_xlnm.Print_Area" localSheetId="31">'Data Input Sheet 2024-25'!$A$1:$Q$40</definedName>
    <definedName name="_xlnm.Print_Area" localSheetId="4">'Dec - Comments'!$A$1:$D$90</definedName>
    <definedName name="_xlnm.Print_Area" localSheetId="16">'Dec - Comments '!$A:$C</definedName>
    <definedName name="_xlnm.Print_Area" localSheetId="28">'Dec 2023 Comments'!$A:$C</definedName>
    <definedName name="_xlnm.Print_Area" localSheetId="6">'Feb - Comments  '!$A$1:$D$126</definedName>
    <definedName name="_xlnm.Print_Area" localSheetId="18">'Feb 2023 - Comments'!$A:$C</definedName>
    <definedName name="_xlnm.Print_Area" localSheetId="30">'Feb 2024 Comments'!$A:$C</definedName>
    <definedName name="_xlnm.Print_Area" localSheetId="5">'Jan - Comments '!$A$1:$D$130</definedName>
    <definedName name="_xlnm.Print_Area" localSheetId="17">'Jan 2023 - Comments '!$A:$C</definedName>
    <definedName name="_xlnm.Print_Area" localSheetId="29">'Jan 2024 Comments'!$A:$C</definedName>
    <definedName name="_xlnm.Print_Area" localSheetId="11">'July - Comments'!$A$1:$C$79</definedName>
    <definedName name="_xlnm.Print_Area" localSheetId="23">'July 2023 Comments'!$A:$C</definedName>
    <definedName name="_xlnm.Print_Area" localSheetId="37">'JULY 2024 Comments '!$A:$H</definedName>
    <definedName name="_xlnm.Print_Area" localSheetId="10">'June - Comments '!$A$1:$C$86</definedName>
    <definedName name="_xlnm.Print_Area" localSheetId="22">'June 2023 Comments '!$A:$C</definedName>
    <definedName name="_xlnm.Print_Area" localSheetId="36">'JUNE 2024 Comments'!$A:$H</definedName>
    <definedName name="_xlnm.Print_Area" localSheetId="7">'Mar - Comments'!$A$1:$D$126</definedName>
    <definedName name="_xlnm.Print_Area" localSheetId="19">'Mar 2023 - Comments'!$A:$C</definedName>
    <definedName name="_xlnm.Print_Area" localSheetId="33">'Mar 2024 Comments'!$A:$C</definedName>
    <definedName name="_xlnm.Print_Area" localSheetId="9">'May - Comments '!$A$1:$D$69</definedName>
    <definedName name="_xlnm.Print_Area" localSheetId="21">'May 2023 Comments '!$A:$C</definedName>
    <definedName name="_xlnm.Print_Area" localSheetId="35">'MAY 2024 CommentS'!$A:$C</definedName>
    <definedName name="_xlnm.Print_Area" localSheetId="15">'Nov - Comments '!$A:$C</definedName>
    <definedName name="_xlnm.Print_Area" localSheetId="27">'Nov 2023 Comments'!$A:$C</definedName>
    <definedName name="_xlnm.Print_Area" localSheetId="14">'Oct - Comments'!$A:$C</definedName>
    <definedName name="_xlnm.Print_Area" localSheetId="26">'Oct 2023 Comments '!$A:$C</definedName>
    <definedName name="_xlnm.Print_Area" localSheetId="13">'Sept - Comments'!$A:$C</definedName>
    <definedName name="_xlnm.Print_Area" localSheetId="25">'Sept 2023 Comments'!$A:$C</definedName>
    <definedName name="_xlnm.Print_Titles" localSheetId="8">'Apr - Comments '!$4:$4</definedName>
    <definedName name="_xlnm.Print_Titles" localSheetId="20">'April 2023 Comments'!$5:$5</definedName>
    <definedName name="_xlnm.Print_Titles" localSheetId="34">'April 2024 Comments'!$5:$5</definedName>
    <definedName name="_xlnm.Print_Titles" localSheetId="12">'Aug - Comments '!$5:$5</definedName>
    <definedName name="_xlnm.Print_Titles" localSheetId="24">'Aug 2023 Comments'!$5:$5</definedName>
    <definedName name="_xlnm.Print_Titles" localSheetId="38">'AUG 2024 Comments'!$4:$4</definedName>
    <definedName name="_xlnm.Print_Titles" localSheetId="4">'Dec - Comments'!$4:$4</definedName>
    <definedName name="_xlnm.Print_Titles" localSheetId="16">'Dec - Comments '!$5:$5</definedName>
    <definedName name="_xlnm.Print_Titles" localSheetId="28">'Dec 2023 Comments'!$5:$5</definedName>
    <definedName name="_xlnm.Print_Titles" localSheetId="6">'Feb - Comments  '!$4:$4</definedName>
    <definedName name="_xlnm.Print_Titles" localSheetId="18">'Feb 2023 - Comments'!$5:$5</definedName>
    <definedName name="_xlnm.Print_Titles" localSheetId="30">'Feb 2024 Comments'!$5:$5</definedName>
    <definedName name="_xlnm.Print_Titles" localSheetId="5">'Jan - Comments '!$4:$4</definedName>
    <definedName name="_xlnm.Print_Titles" localSheetId="17">'Jan 2023 - Comments '!$5:$5</definedName>
    <definedName name="_xlnm.Print_Titles" localSheetId="29">'Jan 2024 Comments'!$5:$5</definedName>
    <definedName name="_xlnm.Print_Titles" localSheetId="11">'July - Comments'!$4:$4</definedName>
    <definedName name="_xlnm.Print_Titles" localSheetId="23">'July 2023 Comments'!$5:$5</definedName>
    <definedName name="_xlnm.Print_Titles" localSheetId="37">'JULY 2024 Comments '!$5:$5</definedName>
    <definedName name="_xlnm.Print_Titles" localSheetId="10">'June - Comments '!$4:$4</definedName>
    <definedName name="_xlnm.Print_Titles" localSheetId="22">'June 2023 Comments '!$5:$5</definedName>
    <definedName name="_xlnm.Print_Titles" localSheetId="36">'JUNE 2024 Comments'!$5:$5</definedName>
    <definedName name="_xlnm.Print_Titles" localSheetId="7">'Mar - Comments'!$4:$4</definedName>
    <definedName name="_xlnm.Print_Titles" localSheetId="19">'Mar 2023 - Comments'!$5:$5</definedName>
    <definedName name="_xlnm.Print_Titles" localSheetId="33">'Mar 2024 Comments'!$5:$5</definedName>
    <definedName name="_xlnm.Print_Titles" localSheetId="9">'May - Comments '!$4:$4</definedName>
    <definedName name="_xlnm.Print_Titles" localSheetId="21">'May 2023 Comments '!$5:$5</definedName>
    <definedName name="_xlnm.Print_Titles" localSheetId="35">'MAY 2024 CommentS'!$5:$5</definedName>
    <definedName name="_xlnm.Print_Titles" localSheetId="15">'Nov - Comments '!$5:$5</definedName>
    <definedName name="_xlnm.Print_Titles" localSheetId="27">'Nov 2023 Comments'!$5:$5</definedName>
    <definedName name="_xlnm.Print_Titles" localSheetId="14">'Oct - Comments'!$5:$5</definedName>
    <definedName name="_xlnm.Print_Titles" localSheetId="26">'Oct 2023 Comments '!$5:$5</definedName>
    <definedName name="_xlnm.Print_Titles" localSheetId="13">'Sept - Comments'!$5:$5</definedName>
    <definedName name="_xlnm.Print_Titles" localSheetId="25">'Sept 2023 Comments'!$5:$5</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G186" i="74" l="1"/>
  <c r="F186" i="74"/>
  <c r="E186" i="74"/>
  <c r="D186" i="74"/>
  <c r="C186" i="74"/>
  <c r="B186" i="74"/>
  <c r="H186" i="74" l="1"/>
  <c r="G219" i="73"/>
  <c r="F219" i="73"/>
  <c r="E219" i="73"/>
  <c r="D219" i="73"/>
  <c r="C219" i="73"/>
  <c r="B219" i="73"/>
  <c r="H219" i="73" l="1"/>
  <c r="H263" i="72"/>
  <c r="C263" i="72"/>
  <c r="D263" i="72"/>
  <c r="E263" i="72"/>
  <c r="F263" i="72"/>
  <c r="G263" i="72"/>
  <c r="B263" i="72"/>
  <c r="D33" i="70" l="1"/>
  <c r="D32" i="70"/>
  <c r="D31" i="70"/>
  <c r="D30" i="70"/>
  <c r="D29" i="70"/>
  <c r="D28" i="70"/>
  <c r="D27" i="70"/>
  <c r="D16" i="70"/>
  <c r="D15" i="70"/>
  <c r="D14" i="70"/>
  <c r="D13" i="70"/>
  <c r="D12" i="70"/>
  <c r="D11" i="70"/>
  <c r="D10" i="70"/>
  <c r="C33" i="70"/>
  <c r="C32" i="70"/>
  <c r="C31" i="70"/>
  <c r="C30" i="70"/>
  <c r="C29" i="70"/>
  <c r="C28" i="70"/>
  <c r="C27" i="70"/>
  <c r="C26" i="70"/>
  <c r="C25" i="70"/>
  <c r="C24" i="70"/>
  <c r="C23" i="70"/>
  <c r="C22" i="70"/>
  <c r="C16" i="70"/>
  <c r="C15" i="70"/>
  <c r="C14" i="70"/>
  <c r="C13" i="70"/>
  <c r="C12" i="70"/>
  <c r="C11" i="70"/>
  <c r="C10" i="70"/>
  <c r="C9" i="70"/>
  <c r="C8" i="70"/>
  <c r="C7" i="70"/>
  <c r="C6" i="70"/>
  <c r="C5" i="70"/>
  <c r="I138" i="69"/>
  <c r="H138" i="69"/>
  <c r="G138" i="69"/>
  <c r="F138" i="69"/>
  <c r="E138" i="69"/>
  <c r="D138" i="69"/>
  <c r="J137" i="69"/>
  <c r="J136" i="69"/>
  <c r="J135" i="69"/>
  <c r="J134" i="69"/>
  <c r="J133" i="69"/>
  <c r="J132" i="69"/>
  <c r="I127" i="69"/>
  <c r="H127" i="69"/>
  <c r="G127" i="69"/>
  <c r="J127" i="69" s="1"/>
  <c r="F119" i="69" s="1"/>
  <c r="F127" i="69"/>
  <c r="E127" i="69"/>
  <c r="D127" i="69"/>
  <c r="J126" i="69"/>
  <c r="J125" i="69"/>
  <c r="J124" i="69"/>
  <c r="J123" i="69"/>
  <c r="J122" i="69"/>
  <c r="J121" i="69"/>
  <c r="I116" i="69"/>
  <c r="H116" i="69"/>
  <c r="G116" i="69"/>
  <c r="F116" i="69"/>
  <c r="E116" i="69"/>
  <c r="D116" i="69"/>
  <c r="J115" i="69"/>
  <c r="J114" i="69"/>
  <c r="J113" i="69"/>
  <c r="J112" i="69"/>
  <c r="J111" i="69"/>
  <c r="J110" i="69"/>
  <c r="I105" i="69"/>
  <c r="H105" i="69"/>
  <c r="G105" i="69"/>
  <c r="F105" i="69"/>
  <c r="E105" i="69"/>
  <c r="D105" i="69"/>
  <c r="J105" i="69" s="1"/>
  <c r="J104" i="69"/>
  <c r="J103" i="69"/>
  <c r="J102" i="69"/>
  <c r="J101" i="69"/>
  <c r="J100" i="69"/>
  <c r="J99" i="69"/>
  <c r="I94" i="69"/>
  <c r="H94" i="69"/>
  <c r="G94" i="69"/>
  <c r="F94" i="69"/>
  <c r="E94" i="69"/>
  <c r="D94" i="69"/>
  <c r="J93" i="69"/>
  <c r="J92" i="69"/>
  <c r="J91" i="69"/>
  <c r="J90" i="69"/>
  <c r="J89" i="69"/>
  <c r="J88" i="69"/>
  <c r="I83" i="69"/>
  <c r="H83" i="69"/>
  <c r="G83" i="69"/>
  <c r="F83" i="69"/>
  <c r="E83" i="69"/>
  <c r="D83" i="69"/>
  <c r="J83" i="69" s="1"/>
  <c r="J82" i="69"/>
  <c r="J81" i="69"/>
  <c r="J80" i="69"/>
  <c r="J79" i="69"/>
  <c r="J78" i="69"/>
  <c r="J77" i="69"/>
  <c r="I72" i="69"/>
  <c r="H72" i="69"/>
  <c r="G72" i="69"/>
  <c r="F72" i="69"/>
  <c r="E72" i="69"/>
  <c r="D72" i="69"/>
  <c r="J72" i="69" s="1"/>
  <c r="J71" i="69"/>
  <c r="J70" i="69"/>
  <c r="J69" i="69"/>
  <c r="J68" i="69"/>
  <c r="J67" i="69"/>
  <c r="J66" i="69"/>
  <c r="I61" i="69"/>
  <c r="H61" i="69"/>
  <c r="G61" i="69"/>
  <c r="F61" i="69"/>
  <c r="E61" i="69"/>
  <c r="D61" i="69"/>
  <c r="J60" i="69"/>
  <c r="J59" i="69"/>
  <c r="J58" i="69"/>
  <c r="J57" i="69"/>
  <c r="J56" i="69"/>
  <c r="J55" i="69"/>
  <c r="I50" i="69"/>
  <c r="H50" i="69"/>
  <c r="G50" i="69"/>
  <c r="F50" i="69"/>
  <c r="E50" i="69"/>
  <c r="D50" i="69"/>
  <c r="J49" i="69"/>
  <c r="J48" i="69"/>
  <c r="J47" i="69"/>
  <c r="J46" i="69"/>
  <c r="J45" i="69"/>
  <c r="J44" i="69"/>
  <c r="I39" i="69"/>
  <c r="H39" i="69"/>
  <c r="G39" i="69"/>
  <c r="F39" i="69"/>
  <c r="E39" i="69"/>
  <c r="D39" i="69"/>
  <c r="J38" i="69"/>
  <c r="J37" i="69"/>
  <c r="J36" i="69"/>
  <c r="J35" i="69"/>
  <c r="J34" i="69"/>
  <c r="J33" i="69"/>
  <c r="I28" i="69"/>
  <c r="H28" i="69"/>
  <c r="G28" i="69"/>
  <c r="F28" i="69"/>
  <c r="E28" i="69"/>
  <c r="D28" i="69"/>
  <c r="J27" i="69"/>
  <c r="J26" i="69"/>
  <c r="J25" i="69"/>
  <c r="J24" i="69"/>
  <c r="J23" i="69"/>
  <c r="J22" i="69"/>
  <c r="I17" i="69"/>
  <c r="H17" i="69"/>
  <c r="G17" i="69"/>
  <c r="F17" i="69"/>
  <c r="E17" i="69"/>
  <c r="D17" i="69"/>
  <c r="J16" i="69"/>
  <c r="J15" i="69"/>
  <c r="J14" i="69"/>
  <c r="J13" i="69"/>
  <c r="J12" i="69"/>
  <c r="J11" i="69"/>
  <c r="J50" i="69" l="1"/>
  <c r="D25" i="70" s="1"/>
  <c r="J39" i="69"/>
  <c r="D24" i="70" s="1"/>
  <c r="J28" i="69"/>
  <c r="D23" i="70" s="1"/>
  <c r="J17" i="69"/>
  <c r="I9" i="69" s="1"/>
  <c r="J138" i="69"/>
  <c r="F130" i="69" s="1"/>
  <c r="J116" i="69"/>
  <c r="I108" i="69" s="1"/>
  <c r="J94" i="69"/>
  <c r="J61" i="69"/>
  <c r="D26" i="70" s="1"/>
  <c r="F53" i="69"/>
  <c r="D9" i="70" s="1"/>
  <c r="I97" i="69"/>
  <c r="F97" i="69"/>
  <c r="I75" i="69"/>
  <c r="F75" i="69"/>
  <c r="I64" i="69"/>
  <c r="F64" i="69"/>
  <c r="I86" i="69"/>
  <c r="F86" i="69"/>
  <c r="I119" i="69"/>
  <c r="I138" i="54"/>
  <c r="H138" i="54"/>
  <c r="G138" i="54"/>
  <c r="F138" i="54"/>
  <c r="E138" i="54"/>
  <c r="D138" i="54"/>
  <c r="J137" i="54"/>
  <c r="J136" i="54"/>
  <c r="J135" i="54"/>
  <c r="J134" i="54"/>
  <c r="J133" i="54"/>
  <c r="J132" i="54"/>
  <c r="I127" i="54"/>
  <c r="H127" i="54"/>
  <c r="G127" i="54"/>
  <c r="F127" i="54"/>
  <c r="E127" i="54"/>
  <c r="D127" i="54"/>
  <c r="J126" i="54"/>
  <c r="J125" i="54"/>
  <c r="J124" i="54"/>
  <c r="J123" i="54"/>
  <c r="J122" i="54"/>
  <c r="J121" i="54"/>
  <c r="I116" i="54"/>
  <c r="H116" i="54"/>
  <c r="G116" i="54"/>
  <c r="F116" i="54"/>
  <c r="E116" i="54"/>
  <c r="D116" i="54"/>
  <c r="J115" i="54"/>
  <c r="J114" i="54"/>
  <c r="J113" i="54"/>
  <c r="J112" i="54"/>
  <c r="J111" i="54"/>
  <c r="J110" i="54"/>
  <c r="I105" i="54"/>
  <c r="H105" i="54"/>
  <c r="G105" i="54"/>
  <c r="E105" i="54"/>
  <c r="D105" i="54"/>
  <c r="J104" i="54"/>
  <c r="J103" i="54"/>
  <c r="J101" i="54"/>
  <c r="J100" i="54"/>
  <c r="J99" i="54"/>
  <c r="I94" i="54"/>
  <c r="H94" i="54"/>
  <c r="G94" i="54"/>
  <c r="F94" i="54"/>
  <c r="E94" i="54"/>
  <c r="D94" i="54"/>
  <c r="J93" i="54"/>
  <c r="J92" i="54"/>
  <c r="J91" i="54"/>
  <c r="J90" i="54"/>
  <c r="J89" i="54"/>
  <c r="J88" i="54"/>
  <c r="I83" i="54"/>
  <c r="H83" i="54"/>
  <c r="G83" i="54"/>
  <c r="F83" i="54"/>
  <c r="E83" i="54"/>
  <c r="D83" i="54"/>
  <c r="J82" i="54"/>
  <c r="J81" i="54"/>
  <c r="J80" i="54"/>
  <c r="J79" i="54"/>
  <c r="J78" i="54"/>
  <c r="J77" i="54"/>
  <c r="I72" i="54"/>
  <c r="H72" i="54"/>
  <c r="G72" i="54"/>
  <c r="F72" i="54"/>
  <c r="E72" i="54"/>
  <c r="D72" i="54"/>
  <c r="J71" i="54"/>
  <c r="J70" i="54"/>
  <c r="J69" i="54"/>
  <c r="J68" i="54"/>
  <c r="J67" i="54"/>
  <c r="J66" i="54"/>
  <c r="I61" i="54"/>
  <c r="H61" i="54"/>
  <c r="G61" i="54"/>
  <c r="F61" i="54"/>
  <c r="E61" i="54"/>
  <c r="D61" i="54"/>
  <c r="J60" i="54"/>
  <c r="J59" i="54"/>
  <c r="J58" i="54"/>
  <c r="J57" i="54"/>
  <c r="J56" i="54"/>
  <c r="J55" i="54"/>
  <c r="I50" i="54"/>
  <c r="H50" i="54"/>
  <c r="G50" i="54"/>
  <c r="F50" i="54"/>
  <c r="E50" i="54"/>
  <c r="D50" i="54"/>
  <c r="J49" i="54"/>
  <c r="J48" i="54"/>
  <c r="J47" i="54"/>
  <c r="J46" i="54"/>
  <c r="J45" i="54"/>
  <c r="J44" i="54"/>
  <c r="I39" i="54"/>
  <c r="H39" i="54"/>
  <c r="G39" i="54"/>
  <c r="F39" i="54"/>
  <c r="E39" i="54"/>
  <c r="D39" i="54"/>
  <c r="J38" i="54"/>
  <c r="J37" i="54"/>
  <c r="J36" i="54"/>
  <c r="J35" i="54"/>
  <c r="J34" i="54"/>
  <c r="J33" i="54"/>
  <c r="I28" i="54"/>
  <c r="H28" i="54"/>
  <c r="G28" i="54"/>
  <c r="F28" i="54"/>
  <c r="E28" i="54"/>
  <c r="D28" i="54"/>
  <c r="J27" i="54"/>
  <c r="J26" i="54"/>
  <c r="J25" i="54"/>
  <c r="J24" i="54"/>
  <c r="J23" i="54"/>
  <c r="J22" i="54"/>
  <c r="I17" i="54"/>
  <c r="H17" i="54"/>
  <c r="G17" i="54"/>
  <c r="F17" i="54"/>
  <c r="E17" i="54"/>
  <c r="D17" i="54"/>
  <c r="J16" i="54"/>
  <c r="J15" i="54"/>
  <c r="J14" i="54"/>
  <c r="J13" i="54"/>
  <c r="J12" i="54"/>
  <c r="J11" i="54"/>
  <c r="I53" i="69" l="1"/>
  <c r="F42" i="69"/>
  <c r="D8" i="70" s="1"/>
  <c r="I42" i="69"/>
  <c r="F31" i="69"/>
  <c r="D7" i="70" s="1"/>
  <c r="I31" i="69"/>
  <c r="F20" i="69"/>
  <c r="D6" i="70" s="1"/>
  <c r="I20" i="69"/>
  <c r="F9" i="69"/>
  <c r="D5" i="70" s="1"/>
  <c r="D22" i="70"/>
  <c r="I130" i="69"/>
  <c r="F108" i="69"/>
  <c r="J127" i="54"/>
  <c r="F119" i="54" s="1"/>
  <c r="D15" i="34" s="1"/>
  <c r="J83" i="54"/>
  <c r="D28" i="34" s="1"/>
  <c r="J61" i="54"/>
  <c r="D26" i="34" s="1"/>
  <c r="J50" i="54"/>
  <c r="D25" i="34" s="1"/>
  <c r="J17" i="54"/>
  <c r="J138" i="54"/>
  <c r="F130" i="54" s="1"/>
  <c r="D16" i="34" s="1"/>
  <c r="J116" i="54"/>
  <c r="D31" i="34" s="1"/>
  <c r="J94" i="54"/>
  <c r="J72" i="54"/>
  <c r="J39" i="54"/>
  <c r="J28" i="54"/>
  <c r="C27" i="34"/>
  <c r="C26" i="34"/>
  <c r="C24" i="34"/>
  <c r="C23" i="34"/>
  <c r="J24" i="36"/>
  <c r="J25" i="36"/>
  <c r="J26" i="36"/>
  <c r="C22" i="34"/>
  <c r="I9" i="31"/>
  <c r="I130" i="54" l="1"/>
  <c r="D33" i="34"/>
  <c r="D32" i="34"/>
  <c r="I119" i="54"/>
  <c r="I108" i="54"/>
  <c r="F108" i="54"/>
  <c r="D14" i="34" s="1"/>
  <c r="I86" i="54"/>
  <c r="D29" i="34"/>
  <c r="F75" i="54"/>
  <c r="D11" i="34" s="1"/>
  <c r="I75" i="54"/>
  <c r="F20" i="54"/>
  <c r="D6" i="34" s="1"/>
  <c r="D23" i="34"/>
  <c r="I31" i="54"/>
  <c r="D24" i="34"/>
  <c r="F9" i="54"/>
  <c r="D5" i="34" s="1"/>
  <c r="D22" i="34"/>
  <c r="I64" i="54"/>
  <c r="D27" i="34"/>
  <c r="F53" i="54"/>
  <c r="D9" i="34" s="1"/>
  <c r="I53" i="54"/>
  <c r="F42" i="54"/>
  <c r="D8" i="34" s="1"/>
  <c r="I42" i="54"/>
  <c r="I20" i="54"/>
  <c r="I9" i="54"/>
  <c r="F86" i="54"/>
  <c r="D12" i="34" s="1"/>
  <c r="F64" i="54"/>
  <c r="D10" i="34" s="1"/>
  <c r="F31" i="54"/>
  <c r="D7" i="34" s="1"/>
  <c r="I138" i="36"/>
  <c r="H138" i="36"/>
  <c r="G138" i="36"/>
  <c r="F138" i="36"/>
  <c r="E138" i="36"/>
  <c r="D138" i="36"/>
  <c r="J137" i="36"/>
  <c r="J136" i="36"/>
  <c r="J135" i="36"/>
  <c r="J134" i="36"/>
  <c r="J133" i="36"/>
  <c r="J132" i="36"/>
  <c r="I127" i="36"/>
  <c r="H127" i="36"/>
  <c r="G127" i="36"/>
  <c r="F127" i="36"/>
  <c r="E127" i="36"/>
  <c r="D127" i="36"/>
  <c r="J126" i="36"/>
  <c r="J125" i="36"/>
  <c r="J124" i="36"/>
  <c r="J123" i="36"/>
  <c r="J122" i="36"/>
  <c r="J121" i="36"/>
  <c r="I116" i="36"/>
  <c r="H116" i="36"/>
  <c r="G116" i="36"/>
  <c r="F116" i="36"/>
  <c r="E116" i="36"/>
  <c r="D116" i="36"/>
  <c r="J115" i="36"/>
  <c r="J114" i="36"/>
  <c r="J113" i="36"/>
  <c r="J112" i="36"/>
  <c r="J111" i="36"/>
  <c r="J110" i="36"/>
  <c r="I105" i="36"/>
  <c r="H105" i="36"/>
  <c r="G105" i="36"/>
  <c r="F105" i="36"/>
  <c r="E105" i="36"/>
  <c r="D105" i="36"/>
  <c r="J104" i="36"/>
  <c r="J103" i="36"/>
  <c r="J102" i="36"/>
  <c r="J101" i="36"/>
  <c r="J100" i="36"/>
  <c r="J99" i="36"/>
  <c r="I94" i="36"/>
  <c r="H94" i="36"/>
  <c r="G94" i="36"/>
  <c r="F94" i="36"/>
  <c r="E94" i="36"/>
  <c r="D94" i="36"/>
  <c r="J93" i="36"/>
  <c r="J92" i="36"/>
  <c r="J91" i="36"/>
  <c r="J90" i="36"/>
  <c r="J89" i="36"/>
  <c r="J88" i="36"/>
  <c r="I83" i="36"/>
  <c r="H83" i="36"/>
  <c r="G83" i="36"/>
  <c r="F83" i="36"/>
  <c r="E83" i="36"/>
  <c r="D83" i="36"/>
  <c r="J82" i="36"/>
  <c r="J81" i="36"/>
  <c r="J80" i="36"/>
  <c r="J79" i="36"/>
  <c r="J78" i="36"/>
  <c r="J77" i="36"/>
  <c r="I72" i="36"/>
  <c r="H72" i="36"/>
  <c r="G72" i="36"/>
  <c r="F72" i="36"/>
  <c r="E72" i="36"/>
  <c r="D72" i="36"/>
  <c r="J71" i="36"/>
  <c r="J70" i="36"/>
  <c r="J69" i="36"/>
  <c r="J68" i="36"/>
  <c r="J67" i="36"/>
  <c r="J66" i="36"/>
  <c r="I61" i="36"/>
  <c r="H61" i="36"/>
  <c r="G61" i="36"/>
  <c r="F61" i="36"/>
  <c r="E61" i="36"/>
  <c r="D61" i="36"/>
  <c r="J60" i="36"/>
  <c r="J59" i="36"/>
  <c r="J58" i="36"/>
  <c r="J57" i="36"/>
  <c r="J56" i="36"/>
  <c r="J55" i="36"/>
  <c r="I50" i="36"/>
  <c r="H50" i="36"/>
  <c r="G50" i="36"/>
  <c r="F50" i="36"/>
  <c r="E50" i="36"/>
  <c r="D50" i="36"/>
  <c r="J49" i="36"/>
  <c r="J48" i="36"/>
  <c r="J47" i="36"/>
  <c r="J46" i="36"/>
  <c r="J45" i="36"/>
  <c r="J44" i="36"/>
  <c r="I39" i="36"/>
  <c r="H39" i="36"/>
  <c r="G39" i="36"/>
  <c r="F39" i="36"/>
  <c r="E39" i="36"/>
  <c r="D39" i="36"/>
  <c r="J38" i="36"/>
  <c r="J37" i="36"/>
  <c r="J36" i="36"/>
  <c r="J35" i="36"/>
  <c r="J34" i="36"/>
  <c r="J33" i="36"/>
  <c r="I28" i="36"/>
  <c r="H28" i="36"/>
  <c r="G28" i="36"/>
  <c r="F28" i="36"/>
  <c r="E28" i="36"/>
  <c r="D28" i="36"/>
  <c r="J27" i="36"/>
  <c r="J23" i="36"/>
  <c r="J22" i="36"/>
  <c r="I17" i="36"/>
  <c r="H17" i="36"/>
  <c r="G17" i="36"/>
  <c r="F17" i="36"/>
  <c r="E17" i="36"/>
  <c r="D17" i="36"/>
  <c r="J16" i="36"/>
  <c r="J15" i="36"/>
  <c r="J14" i="36"/>
  <c r="J13" i="36"/>
  <c r="J12" i="36"/>
  <c r="J11" i="36"/>
  <c r="J44" i="31"/>
  <c r="J45" i="31"/>
  <c r="J46" i="31"/>
  <c r="J47" i="31"/>
  <c r="J48" i="31"/>
  <c r="J49" i="31"/>
  <c r="D50" i="31"/>
  <c r="E50" i="31"/>
  <c r="F50" i="31"/>
  <c r="G50" i="31"/>
  <c r="H50" i="31"/>
  <c r="I50" i="31"/>
  <c r="E32" i="32" l="1"/>
  <c r="E30" i="32"/>
  <c r="E27" i="32"/>
  <c r="E25" i="32"/>
  <c r="J127" i="36"/>
  <c r="J83" i="36"/>
  <c r="F75" i="36" s="1"/>
  <c r="C11" i="34" s="1"/>
  <c r="J39" i="36"/>
  <c r="I31" i="36" s="1"/>
  <c r="J61" i="36"/>
  <c r="I53" i="36" s="1"/>
  <c r="J105" i="36"/>
  <c r="C30" i="34" s="1"/>
  <c r="J17" i="36"/>
  <c r="J50" i="36"/>
  <c r="I42" i="36" s="1"/>
  <c r="J94" i="36"/>
  <c r="J138" i="36"/>
  <c r="J28" i="36"/>
  <c r="I20" i="36" s="1"/>
  <c r="J72" i="36"/>
  <c r="I64" i="36" s="1"/>
  <c r="J116" i="36"/>
  <c r="J50" i="31"/>
  <c r="I130" i="36" l="1"/>
  <c r="C33" i="34"/>
  <c r="I119" i="36"/>
  <c r="C32" i="34"/>
  <c r="I108" i="36"/>
  <c r="C31" i="34"/>
  <c r="I86" i="36"/>
  <c r="C29" i="34"/>
  <c r="I75" i="36"/>
  <c r="C28" i="34"/>
  <c r="I97" i="36"/>
  <c r="F97" i="36"/>
  <c r="C13" i="34" s="1"/>
  <c r="F9" i="36"/>
  <c r="C5" i="34" s="1"/>
  <c r="I9" i="36"/>
  <c r="I42" i="31"/>
  <c r="E23" i="32"/>
  <c r="E13" i="32"/>
  <c r="E29" i="32"/>
  <c r="E31" i="32"/>
  <c r="E26" i="32"/>
  <c r="F130" i="36"/>
  <c r="C16" i="34" s="1"/>
  <c r="D32" i="32"/>
  <c r="D31" i="32"/>
  <c r="F119" i="36"/>
  <c r="C15" i="34" s="1"/>
  <c r="D30" i="32"/>
  <c r="D29" i="32"/>
  <c r="F86" i="36"/>
  <c r="C12" i="34" s="1"/>
  <c r="D28" i="32"/>
  <c r="D27" i="32"/>
  <c r="D26" i="32"/>
  <c r="F53" i="36"/>
  <c r="D25" i="32"/>
  <c r="F42" i="36"/>
  <c r="C8" i="34" s="1"/>
  <c r="D24" i="32"/>
  <c r="F31" i="36"/>
  <c r="D23" i="32"/>
  <c r="D21" i="32"/>
  <c r="E22" i="32"/>
  <c r="E6" i="32"/>
  <c r="E28" i="32"/>
  <c r="E24" i="32"/>
  <c r="E14" i="32"/>
  <c r="E12" i="32"/>
  <c r="E15" i="32"/>
  <c r="E10" i="32"/>
  <c r="E9" i="32"/>
  <c r="E11" i="32"/>
  <c r="E16" i="32"/>
  <c r="D11" i="32"/>
  <c r="E21" i="32"/>
  <c r="C32" i="32"/>
  <c r="D22" i="32"/>
  <c r="F20" i="36"/>
  <c r="C6" i="34" s="1"/>
  <c r="F108" i="36"/>
  <c r="C14" i="34" s="1"/>
  <c r="F64" i="36"/>
  <c r="C10" i="34" s="1"/>
  <c r="F42" i="31"/>
  <c r="D15" i="32" l="1"/>
  <c r="D9" i="32"/>
  <c r="C9" i="34"/>
  <c r="D7" i="32"/>
  <c r="C7" i="34"/>
  <c r="E8" i="32"/>
  <c r="E7" i="32"/>
  <c r="D12" i="32"/>
  <c r="D13" i="32"/>
  <c r="D16" i="32"/>
  <c r="D8" i="32"/>
  <c r="D5" i="32"/>
  <c r="D10" i="32"/>
  <c r="D14" i="32"/>
  <c r="E5" i="32"/>
  <c r="D6" i="32"/>
  <c r="C16" i="32"/>
  <c r="I39" i="31"/>
  <c r="H39" i="31"/>
  <c r="G39" i="31"/>
  <c r="F39" i="31"/>
  <c r="E39" i="31"/>
  <c r="D39" i="31"/>
  <c r="J38" i="31"/>
  <c r="J37" i="31"/>
  <c r="J36" i="31"/>
  <c r="J35" i="31"/>
  <c r="J34" i="31"/>
  <c r="J33" i="31"/>
  <c r="I28" i="31"/>
  <c r="H28" i="31"/>
  <c r="G28" i="31"/>
  <c r="F28" i="31"/>
  <c r="E28" i="31"/>
  <c r="D28" i="31"/>
  <c r="J27" i="31"/>
  <c r="J26" i="31"/>
  <c r="J25" i="31"/>
  <c r="J24" i="31"/>
  <c r="J23" i="31"/>
  <c r="J22" i="31"/>
  <c r="J12" i="31"/>
  <c r="J13" i="31"/>
  <c r="J14" i="31"/>
  <c r="J15" i="31"/>
  <c r="J16" i="31"/>
  <c r="J11" i="31"/>
  <c r="E17" i="31"/>
  <c r="F17" i="31"/>
  <c r="G17" i="31"/>
  <c r="H17" i="31"/>
  <c r="I17" i="31"/>
  <c r="D17" i="31"/>
  <c r="J17" i="31" l="1"/>
  <c r="J39" i="31"/>
  <c r="J28" i="31"/>
  <c r="F20" i="31" s="1"/>
  <c r="I31" i="31" l="1"/>
  <c r="I20" i="31"/>
  <c r="C29" i="32"/>
  <c r="C31" i="32"/>
  <c r="C30" i="32"/>
  <c r="F31" i="31"/>
  <c r="F9" i="31"/>
  <c r="C14" i="32" l="1"/>
  <c r="C15" i="32"/>
  <c r="C13" i="32"/>
  <c r="J102" i="54"/>
  <c r="F105" i="54"/>
  <c r="J105" i="54" s="1"/>
  <c r="I97" i="54" s="1"/>
  <c r="F97" i="54" l="1"/>
  <c r="D13" i="34" s="1"/>
  <c r="D30" i="34"/>
</calcChain>
</file>

<file path=xl/sharedStrings.xml><?xml version="1.0" encoding="utf-8"?>
<sst xmlns="http://schemas.openxmlformats.org/spreadsheetml/2006/main" count="8905" uniqueCount="4198">
  <si>
    <t>Handwritten</t>
  </si>
  <si>
    <t>Telephone Call</t>
  </si>
  <si>
    <t>Tablet / Kiosk</t>
  </si>
  <si>
    <t>SMS / Text Message</t>
  </si>
  <si>
    <t>Smartphone app or online</t>
  </si>
  <si>
    <t>Other</t>
  </si>
  <si>
    <t>Total</t>
  </si>
  <si>
    <t>Don’t know</t>
  </si>
  <si>
    <t xml:space="preserve">Total </t>
  </si>
  <si>
    <t>Percentage Recommended</t>
  </si>
  <si>
    <t>Percentage Not Recommended</t>
  </si>
  <si>
    <t>Month / Year</t>
  </si>
  <si>
    <t>Percentage of respondents recommending the service</t>
  </si>
  <si>
    <t>Number of responses per month</t>
  </si>
  <si>
    <t>2014/15</t>
  </si>
  <si>
    <t>2015/16</t>
  </si>
  <si>
    <t>2016/17</t>
  </si>
  <si>
    <t>May</t>
  </si>
  <si>
    <t>Apr</t>
  </si>
  <si>
    <t>Jun</t>
  </si>
  <si>
    <t>Jul</t>
  </si>
  <si>
    <t>Aug</t>
  </si>
  <si>
    <t>Sep</t>
  </si>
  <si>
    <t>Oct</t>
  </si>
  <si>
    <t>Nov</t>
  </si>
  <si>
    <t>Dec</t>
  </si>
  <si>
    <t>Jan</t>
  </si>
  <si>
    <t>Feb</t>
  </si>
  <si>
    <t>Mar</t>
  </si>
  <si>
    <t>Increase compared to previous month</t>
  </si>
  <si>
    <t>Same as previous month</t>
  </si>
  <si>
    <t>Decrease compated to previous month</t>
  </si>
  <si>
    <t>Good</t>
  </si>
  <si>
    <t>Very Good</t>
  </si>
  <si>
    <t>Poor</t>
  </si>
  <si>
    <t>Very Poor</t>
  </si>
  <si>
    <t>Neither good nor poor</t>
  </si>
  <si>
    <t>FFT DATA SUBMISSIONS 2021/2022</t>
  </si>
  <si>
    <t>FFT DATA SUBMISSIONS 2022-23</t>
  </si>
  <si>
    <t>2022/23</t>
  </si>
  <si>
    <t>Comments from Survey</t>
  </si>
  <si>
    <t>Type</t>
  </si>
  <si>
    <t>V.Poor</t>
  </si>
  <si>
    <t>Because they don't help , don't care whenever you ring to try and get you kids appointment</t>
  </si>
  <si>
    <t>Response was given quickly</t>
  </si>
  <si>
    <t>V. Good</t>
  </si>
  <si>
    <t xml:space="preserve">Neither </t>
  </si>
  <si>
    <t>Had to wait two weeks for telephone consultation but good when I spoke to doctor</t>
  </si>
  <si>
    <t>Phoned at 8 o'clock got a reply on the first ring receptionist very polite, doctor returned my call very quick and felt with my problem to my satisfaction</t>
  </si>
  <si>
    <t>Dr Earnshaw gave me as much help as he was able to</t>
  </si>
  <si>
    <t>They always are</t>
  </si>
  <si>
    <t>V.Good</t>
  </si>
  <si>
    <t>Dr Nakuda was very pleasant and accommodating as he had to phone me back as I was driving at the time of the call. He was clear and concise with the information he provided and very efficient</t>
  </si>
  <si>
    <t>Was asked. was my answers</t>
  </si>
  <si>
    <t>Swift and efficient service</t>
  </si>
  <si>
    <t>Good service and good Dr well done</t>
  </si>
  <si>
    <t>She was helpful and kind!</t>
  </si>
  <si>
    <t>Dr Swann and Ernshaw both excellent. Receptionist could be better</t>
  </si>
  <si>
    <t>I was happy with doctor swan with how he chatted to me about my symptoms and put me at ease</t>
  </si>
  <si>
    <t>Dr Haworth is a great GP and I have a lot of faith in her. She is a good listener and is very supportive.</t>
  </si>
  <si>
    <t>I think it about time patient was seeing the doctor</t>
  </si>
  <si>
    <t>Megan very good</t>
  </si>
  <si>
    <t>He rings and closes very quickly Say I tried to call you many times and he rang once</t>
  </si>
  <si>
    <t>It is always good when I have to see the practice nurse</t>
  </si>
  <si>
    <t>Because the Dr explains well</t>
  </si>
  <si>
    <t>Every query was dealt with promptly and accurately and DrSwann was friendly and amusing</t>
  </si>
  <si>
    <t>Was given a time the doctor would call and it was on time</t>
  </si>
  <si>
    <t>To be honest</t>
  </si>
  <si>
    <t xml:space="preserve">Their should be 2 answers really the appointment with the nurse Megan was good as always she is always so helpful and answers any questions I have .The appointment with Dr not so good I phoned up with an ongoing problems I toldfdr I was struggling badly mentally and physically only to be asked what I wanted the Dr to do to resolve my problem if I knew that I wouldn't of needed to speak to the Dr came away feeling upset let down and very depressed </t>
  </si>
  <si>
    <t>Friendly,informative</t>
  </si>
  <si>
    <t>GP helpful as always and will try to resolve the issue</t>
  </si>
  <si>
    <t>Would have preferred to be seen in person</t>
  </si>
  <si>
    <t>The GPS are always good but the reception staff are so rude</t>
  </si>
  <si>
    <t>The doctor was good the receptionist has no compassion or respect for patients was disrespectful towards my mum who was struggling to fill in a form due to her lack of English would recommend you look into the way she behaves to loyal patients</t>
  </si>
  <si>
    <t>Dr. Earnshaw is a very good doctor and takes time to explain things and is very helpful</t>
  </si>
  <si>
    <t>The doctor was very sensitive to my concerns and answered all of my questions</t>
  </si>
  <si>
    <t>Hi. The doctors are making you to harryup and this is not a first time this happens. They should be more patient with people we have to wait for weeks to get a appointment but they want to end it very quickly</t>
  </si>
  <si>
    <t>Booked in for tele conversation asked to come in for exam and referred for further tests happy with outcome</t>
  </si>
  <si>
    <t>I feel like mental health is being pushed on me - I'm suffering with physical pain and have been for months and The doctor keeps trying to tell me it is anxiety and is prescribing me anti depressants. I have been in pain for 8 months now and I am no closer to finding out what the cause is</t>
  </si>
  <si>
    <t>Dr Haworth was very reassuring and made me feel comfortable and safe</t>
  </si>
  <si>
    <t>FFT COMENTS</t>
  </si>
  <si>
    <t>Helpful Receptionist, call from Doctor shortly afterwards. Discussed symptoms and sent prescription to chemist immediately</t>
  </si>
  <si>
    <t>Answer phone calls quickly and sorted out every thing for me today</t>
  </si>
  <si>
    <t>I felt I got the medications I needed and a good explanation of the condition</t>
  </si>
  <si>
    <t>For the most part I am able to access the services required in a timely manner</t>
  </si>
  <si>
    <t>Friendly and prompt</t>
  </si>
  <si>
    <t>Have a really good chat and made a decision to try medication</t>
  </si>
  <si>
    <t>The GP had obviously read up on my my many recent problems, he listened to me and was very understanding. A good man to man experience</t>
  </si>
  <si>
    <t>I spoke to Dr Swann, in regards to my medication and I find that he always listens and always trys to find a solution . Very informative and explains everything . Ive never had a bad service from the Drs and nurses at the surgery . Impeccable service."</t>
  </si>
  <si>
    <t>Explained Well</t>
  </si>
  <si>
    <t>Booked telephone appointment with Physio who called promptly on time and helped with my needs by referring for scan and to doctor for medication requirements. Extremely efficient. Thanks</t>
  </si>
  <si>
    <t xml:space="preserve">I just feel Dr are under pressure not to do Referal and give certain medicine and everything is overlooked, these days GP are over stretched </t>
  </si>
  <si>
    <t>James was lovely</t>
  </si>
  <si>
    <t>Prompt service to my problem</t>
  </si>
  <si>
    <t>Made me feel a lot better just explaining things plus sorting things out with doctor swan plus physio x x excellent person James</t>
  </si>
  <si>
    <t>Feel as though I was important</t>
  </si>
  <si>
    <t>My nurse is always helpful and courteous, she is efficient and I appreciate her service</t>
  </si>
  <si>
    <t>I got to speak to my doctor</t>
  </si>
  <si>
    <t>I wasn't impressed by the GPS attitude/tone of voice when I explained that my son has problems swallowing pills</t>
  </si>
  <si>
    <t>Finally got a face to face appointment</t>
  </si>
  <si>
    <t>They are there when you need them</t>
  </si>
  <si>
    <t>Always had an excellent quality service from the surgery</t>
  </si>
  <si>
    <t>Nice doctor, really helpful and caring</t>
  </si>
  <si>
    <t>Very helpful and thorough</t>
  </si>
  <si>
    <t>She was so kind with me</t>
  </si>
  <si>
    <t>Positive outcome to results</t>
  </si>
  <si>
    <t>Pain relief not strong for me</t>
  </si>
  <si>
    <t>Doctor has tried ring me left me a message to ring her back so rang back to be told by receptionist she might not ring me back all I need is a prescription for some antibiotics and I would have to ring the out of hours doctor</t>
  </si>
  <si>
    <t>On time, pleasant and fully explanatory. Offered advice</t>
  </si>
  <si>
    <t>Good quality and informative consultation</t>
  </si>
  <si>
    <t>Was very angry doctor</t>
  </si>
  <si>
    <t>Things have moved so very rapidly following my first concerned phone call</t>
  </si>
  <si>
    <t>The doctor we spoke to was very understanding</t>
  </si>
  <si>
    <t>The doctor was respective and understanding</t>
  </si>
  <si>
    <t>Think it's about time doctors was seeing there patient</t>
  </si>
  <si>
    <t>Phone number was changed as mum elderly an forgetting things and requested doctors phone me but this did not happen</t>
  </si>
  <si>
    <t>Waited over 3 weeks for telephone appointment for results of scan not good at all they had results over 4 weeks ago</t>
  </si>
  <si>
    <t>I got through on the 3rd time and not 90th time</t>
  </si>
  <si>
    <t>The doctor was very helpful and explained my test results for me and has arranged a follow up visit</t>
  </si>
  <si>
    <t>Just got told I have diabetes for at least a year. First I knew</t>
  </si>
  <si>
    <t>GP had patience snd deal with me professionally</t>
  </si>
  <si>
    <t>The doctors and the nurse are brilliant when they are working with patients everyday</t>
  </si>
  <si>
    <t>The doctor was very nice</t>
  </si>
  <si>
    <t>Excellent service from Dr Haworth. Clear, concise and comprehensive</t>
  </si>
  <si>
    <t>Dr Swan was excellent explained everything first class</t>
  </si>
  <si>
    <t>James was very understanding off my situation,and I was happy to see a specialist</t>
  </si>
  <si>
    <t>I was Supposed to get a phone call at 8:40 am this morning and nobody rang me</t>
  </si>
  <si>
    <t>Good session, timely</t>
  </si>
  <si>
    <t>Seen quickly</t>
  </si>
  <si>
    <t>Reception staff have a bad attitude</t>
  </si>
  <si>
    <t>From reception to the Gp very helpful and friendly. Dr Thalia was extremely helpful and patient with me</t>
  </si>
  <si>
    <t>F2F appt.. Everything explained. Very Hapoy with consult with MSK clinician</t>
  </si>
  <si>
    <t>Simply because the service is very good and they know how to treat and welcome people</t>
  </si>
  <si>
    <t>Suppose I was supposed to have a telephone call nobody called me I am still in the stream Lee a lot of pain and donâ€™t know where I stand I cannot get through to anybody</t>
  </si>
  <si>
    <t>"I felt that the consultation was every bit as thorough as a face to face one, and it all took place while I went about my business. I was listened to and the matter was dealt with efficiently. Absolutely fantastic</t>
  </si>
  <si>
    <t>I was satisfied with the conversation I had</t>
  </si>
  <si>
    <t>Vgood</t>
  </si>
  <si>
    <t>Good service no complaints</t>
  </si>
  <si>
    <t>He listened knew my history and offered help</t>
  </si>
  <si>
    <t>Didn't have wait long,&amp;amp; receptionist,pleasant.????"</t>
  </si>
  <si>
    <t>Dr Haworth is very caring and patient. Would highly recommend</t>
  </si>
  <si>
    <t>Very helpful caring consultation</t>
  </si>
  <si>
    <t>Listened to what I had to say and my concerns and talked me through however go forward and gained my acceptance</t>
  </si>
  <si>
    <t>My time talking to Dr Swan was great and very reassuring he alway make me feel confident in the advice he gives</t>
  </si>
  <si>
    <t>I am always happy with the consulations. I find that sometimes it's hard to get a call back but when I do I get first class treatment</t>
  </si>
  <si>
    <t>Very quick and polite loverly doctor</t>
  </si>
  <si>
    <t>I was listened to and understood by the doctor. She went through all my options with me and I am happy with the outcome of my appointment</t>
  </si>
  <si>
    <t xml:space="preserve">She was very understanding, helpful and patience </t>
  </si>
  <si>
    <t>Appointment on time"</t>
  </si>
  <si>
    <t>Very supportive and informative telephone appointment</t>
  </si>
  <si>
    <t>Doctor was informative and explained all clearly</t>
  </si>
  <si>
    <t>Still waiting for a outcome of the issue and waste off time</t>
  </si>
  <si>
    <t>Very helpful</t>
  </si>
  <si>
    <t>The attitude towards me when asking for help from the doctor I saw was unacceptable</t>
  </si>
  <si>
    <t xml:space="preserve">Dr Hawarth is amazong doctor she look after patient very cary and humen been </t>
  </si>
  <si>
    <t>Receptionists seem very obstructing. Don't listen to patients needs</t>
  </si>
  <si>
    <t>Neither</t>
  </si>
  <si>
    <t>Dr Swann was efficient in confirming all the questions I had</t>
  </si>
  <si>
    <t>Because I'm no happy</t>
  </si>
  <si>
    <t>Very helpful and knowledgeable</t>
  </si>
  <si>
    <t>Speaks for itself</t>
  </si>
  <si>
    <t>Had my bloods tested, blood pressure, height and weight taken by the nurse and then given a telephone appointment three weeks later. I was phoned exactly on time</t>
  </si>
  <si>
    <t>Very professional</t>
  </si>
  <si>
    <t>The call was clear and informative</t>
  </si>
  <si>
    <t>07.01.222</t>
  </si>
  <si>
    <t>Gp explained things properly</t>
  </si>
  <si>
    <t>Appointment on time</t>
  </si>
  <si>
    <t>Pleascent staff</t>
  </si>
  <si>
    <t>There explaining is very good</t>
  </si>
  <si>
    <t>Phone call came when expected. Doctor was very clear on diagnosis and how the problem was to be resolved</t>
  </si>
  <si>
    <t>I always feel welcome when I have to come to the doctors. I also get the treatment I need</t>
  </si>
  <si>
    <t>Addressed all concerns</t>
  </si>
  <si>
    <t>Answered my questions. Reassurance re difficulty and a solution offered perfect</t>
  </si>
  <si>
    <t xml:space="preserve">I've had only 2 appointments at this surgery and my experience so far has been really good .Dr Nakhuda is an amazing doctor very caring and understanding.I feel like i was listened to and heard for the first time, unlike my bad experience i had with my previous doctor </t>
  </si>
  <si>
    <t>Friendly, helpful reception woman and the doctor put me at my ease. Very good visit</t>
  </si>
  <si>
    <t>Very relevant response by receptionist. Excellent conversation with and action taken by Dr Earnshaw</t>
  </si>
  <si>
    <t>I am poorly and in a great deal of pain but cant see a go as I have tested positive on a lateral flow. Not good</t>
  </si>
  <si>
    <t>Always professional and patient</t>
  </si>
  <si>
    <t>The doctor was calm, informative and listened to me</t>
  </si>
  <si>
    <t>The receptionist while answering the phone phone wasn't pleasant at all, talks like we are at war, no telephone manners or Empathy</t>
  </si>
  <si>
    <t>The nurse (Megan) who completed my cervical smear was friendly, reassuring &amp;amp; very efficient</t>
  </si>
  <si>
    <t>Caring and considerate</t>
  </si>
  <si>
    <t>Still waiting for phone call that was supposed to be nearly 3 hours ago</t>
  </si>
  <si>
    <t>All people concerned did there part perfectly I thank them all</t>
  </si>
  <si>
    <t>Good advice and immediate action taken</t>
  </si>
  <si>
    <t>The Nurse I saw today on the 14 Jan was very good</t>
  </si>
  <si>
    <t>14.01.22</t>
  </si>
  <si>
    <t>Because the doc listen to every thing and did what i ask</t>
  </si>
  <si>
    <t>Professional, Comprehensivs, reassuring and comforting."</t>
  </si>
  <si>
    <t>Dr Swann and Reception staff as always very helpful, polite and very professional</t>
  </si>
  <si>
    <t>Appointment late but totally understand things happen so not inconvenienced myself</t>
  </si>
  <si>
    <t>I feel like I'm not being taken seriously. You know when your body isn't right and when it'd acting different. But they speak over you and dismiss everything. The lady even told me I was wasting time and money..."</t>
  </si>
  <si>
    <t>It was only an annual check</t>
  </si>
  <si>
    <t>Because I thought it was excellent</t>
  </si>
  <si>
    <t>Dr was very accommodating and professional</t>
  </si>
  <si>
    <t>Addressed all concerns, particularly raised blood pressure</t>
  </si>
  <si>
    <t>They are a Great Service they explain to ."</t>
  </si>
  <si>
    <t>She explained and listened</t>
  </si>
  <si>
    <t>Very polite nurse and receptionist</t>
  </si>
  <si>
    <t>18.01.22</t>
  </si>
  <si>
    <t>Explored all possible solutions to help me,very curtiouse and efficient</t>
  </si>
  <si>
    <t>Because I got appointments the same day after my phone call with the doctor</t>
  </si>
  <si>
    <t>I was happy to receive an appointment with the Doctor as I needed to be examined thank you</t>
  </si>
  <si>
    <t>v.Good</t>
  </si>
  <si>
    <t>I phoned to speak to a doctor this morning, reception staff were very helpful in organising a call back today. I spoke to the doctor &amp;amp; following that discussion he kindly offered a follow up f2f appointment this afternoon - which was really reassuring</t>
  </si>
  <si>
    <t>I thought Dr Howarth was extremely professional and very was friendly with the way she asked me questions and answered my questions and didn't patronise in anyway like I've experienced with other doctors in the past, especially when speaking about something so personal. I missed the original call, but we left a voicemail saying she would ring back shortly, and that's exactly what she did. Thank you for the help and advice</t>
  </si>
  <si>
    <t>Very pleasant staff</t>
  </si>
  <si>
    <t>Doctor Howarth listened and has been excellent at letting me explain how I feel. I find her manner to be caring and understanding</t>
  </si>
  <si>
    <t>Problem solved</t>
  </si>
  <si>
    <t>They have responded quickly with telephone consultations, asked me to attend surgery for examination the same day and made referrals for further investigations. They are brilliant.</t>
  </si>
  <si>
    <t>I saw the nurse &amp;amp; she was very helpful &amp;amp; reassuring</t>
  </si>
  <si>
    <t>20.01.22</t>
  </si>
  <si>
    <t>Excellent service, no waiting seen on time.Very good attention by Megan. Couldnt have been better</t>
  </si>
  <si>
    <t>Because I was able to see the doctor</t>
  </si>
  <si>
    <t>Because I was very happy with the service</t>
  </si>
  <si>
    <t>Was literally dealt with for 60 seconds. Didn't take weight or blood pressure and was told to make own next appointment. Wasn't given a date for next visit, had to figure out myself. Very unprofessional</t>
  </si>
  <si>
    <t>The nurse practitioner listened to what I was saying and gave helpful advice</t>
  </si>
  <si>
    <t>Some doctors listen an others just don't seem to have time of day for patients</t>
  </si>
  <si>
    <t>Very caring to me and making sure I was as comfortable as possible</t>
  </si>
  <si>
    <t>The staff was helpfull and kind</t>
  </si>
  <si>
    <t>Was a simple ordeal and the service provided was very good</t>
  </si>
  <si>
    <t>Easy to navigate, helpful staff</t>
  </si>
  <si>
    <t>The doctor was extremely helpful, kind and professional. She tailored her communication style to make the patient feel extremely comfortable. She completed thorough checks and referred patient quickly. The doctor went above and beyond and patient is extremely happy with the service. Thank You Dr. Anwar."</t>
  </si>
  <si>
    <t>Rude receptionists, doctors that do not know your medical history, Takes ages to get through to the surgery when ringing at 8 am</t>
  </si>
  <si>
    <t>Apparently rang me 4 times yet phone not rang</t>
  </si>
  <si>
    <t>The nurse helping to take my blood sample for testing was nice and professional. Helpful in addressing my enquiries</t>
  </si>
  <si>
    <t>24.01.22</t>
  </si>
  <si>
    <t>Becouse im verry happy by my Gp</t>
  </si>
  <si>
    <t>Phoned me on time the nurse was so polite and very helpful indeed. Gave me blood results.and asked about my wellbeing. Very nice girl indeed"</t>
  </si>
  <si>
    <t>24.01.2022</t>
  </si>
  <si>
    <t>I got some results that I needed to get the help I'm hoping for</t>
  </si>
  <si>
    <t>Difficult to get appointment</t>
  </si>
  <si>
    <t>Gave me all the information I needed to help me avoid getting diabetes</t>
  </si>
  <si>
    <t>We didn't know the Doctor who called but he was very helpful listened to all we said and gave sound advice and prescription covered what we needed."</t>
  </si>
  <si>
    <t>What I expected</t>
  </si>
  <si>
    <t>Doctor was patient and helpful</t>
  </si>
  <si>
    <t>Normally it takes a long time to get through to the surgery in the morning, and to get to speak to the doctors its normally booked up by the time I get through. Or if any appointment left normally able to speak to a doctor after their sessions. I was surprised to get a call back so soon</t>
  </si>
  <si>
    <t>Received a response to my on line consult the following day, which answered my query satisfactorily</t>
  </si>
  <si>
    <t>I thought that was self explanatory</t>
  </si>
  <si>
    <t>Offered phone consult, followed by same day appt. Dr Thagia very made me feel very comfortable during examination and explained clearly what she though the issue was and suggestions for treatment</t>
  </si>
  <si>
    <t>Listened and gave advise</t>
  </si>
  <si>
    <t>I had to have a day off work just be able to speak to my doctor. Ring at 8am then wait for a consoltation then send pictures to be diagnosed."</t>
  </si>
  <si>
    <t>Dr Haworth always has time to listen to you, even in these Covid pressurised times</t>
  </si>
  <si>
    <t>V Good</t>
  </si>
  <si>
    <t>Dr. Howarth is a brilliant woman and Im sorry shes leaving the practice</t>
  </si>
  <si>
    <t>Im deaf..Im very happy to see doctor</t>
  </si>
  <si>
    <t>Helpful and called back as promised</t>
  </si>
  <si>
    <t>The nurse was really friendly</t>
  </si>
  <si>
    <t>Information given was understandable</t>
  </si>
  <si>
    <t>Still waiting for more results</t>
  </si>
  <si>
    <t>The questions about John's health was clear and easy to answer</t>
  </si>
  <si>
    <t>Very pleasant telephone appointment</t>
  </si>
  <si>
    <t>Nice doctor very understanding</t>
  </si>
  <si>
    <t>I found my appointment quite useful</t>
  </si>
  <si>
    <t>My GP was very kind and understanding of my continuing problem and reassured me that I must continue to contact the surgery if I continue to feel unwell. Truly excellent service</t>
  </si>
  <si>
    <t>Excellent staff</t>
  </si>
  <si>
    <t>Promt appointment, and excellent follow through</t>
  </si>
  <si>
    <t>From phone call to reception to nurse to gop excellent</t>
  </si>
  <si>
    <t>Cancelled my emergency appointment without telling me</t>
  </si>
  <si>
    <t>V Poor</t>
  </si>
  <si>
    <t>My GP Dr Swan and the joint specialist always listen and are proactive. I don't ever feel dismissed and im happy with the out come and advice . Thank you</t>
  </si>
  <si>
    <t>Was very awkward to book an appointment, but after my phone appointment I was booked in pretty quick for the following day to see a doctor.. So not too bad!</t>
  </si>
  <si>
    <t>I received an appointment sooner than expected. The surgery decided it should be a face to face appointment due to the nature of my condition. All done within a few hours. Thank you x</t>
  </si>
  <si>
    <t>Very nice and helpful</t>
  </si>
  <si>
    <t>Whilst a face to face appointment would of been preferable, my phone appointment was satisfactory and efficient</t>
  </si>
  <si>
    <t>They were polite and listened to me</t>
  </si>
  <si>
    <t>Very friendly, efficient, explained everything and put me at ease</t>
  </si>
  <si>
    <t>Rang on time and a straight forward telephone consultation</t>
  </si>
  <si>
    <t>Quick and easy and pain free</t>
  </si>
  <si>
    <t>Took too long to get through, constantly engaged</t>
  </si>
  <si>
    <t>Nurse very helpful and easy to understand</t>
  </si>
  <si>
    <t>01.02.2022</t>
  </si>
  <si>
    <t>V poor</t>
  </si>
  <si>
    <t>Came to speak to a medical professional to ask for physical and mental health advice and was told to go on YouTube</t>
  </si>
  <si>
    <t>It was quite good because I did not have to wait for so much time before getting attended to and I was attended to nicely</t>
  </si>
  <si>
    <t>Quick response to my call</t>
  </si>
  <si>
    <t>Very happy that the gp took his time out to validate a appointment Unsure why he said he never opened a attached letter because his name was not on it when it clearly was</t>
  </si>
  <si>
    <t>Gp caused me pain and I am still in pain</t>
  </si>
  <si>
    <t xml:space="preserve">Because Dr swan is very nice and explains things to you ????in a Good manner </t>
  </si>
  <si>
    <t>Because it a change seeing the doctor instead of a phone call</t>
  </si>
  <si>
    <t>Grumpy, rude, receptionists always seeing a different doctor. Can only make appointments early in the morning from 8am otherwise you have to wait until tomorrow. One of the old male doctor is so grumpy and inpatient</t>
  </si>
  <si>
    <t>Dr Swann is always really pleasant and very helpful</t>
  </si>
  <si>
    <t xml:space="preserve"> V Good</t>
  </si>
  <si>
    <t>Dr Swann is as always very good listens to what you have to say . Dose not make you feel you are wasting his time which is why I always ask too see him</t>
  </si>
  <si>
    <t>Nice and qualified staff. Very professional</t>
  </si>
  <si>
    <t>The GP was very friendly and helpful with my concern, giving good advice</t>
  </si>
  <si>
    <t>Very understanding and helpful thank you</t>
  </si>
  <si>
    <t>Made me feel very comfortable and explained evrthing to me</t>
  </si>
  <si>
    <t>The practice nurse was patient, kind and helpful. The physiotherapist was reassuring, kind and patient</t>
  </si>
  <si>
    <t>04.02.2022</t>
  </si>
  <si>
    <t>Examined and given good advice and will be receiving ongoing treatment. I was listened to and didn't feel rushed</t>
  </si>
  <si>
    <t>Everything went as well as possible</t>
  </si>
  <si>
    <t>Doctor never rang so got nothing sorted</t>
  </si>
  <si>
    <t xml:space="preserve">Very nice GP was able to understand my quiry, and recommend what treatment was best </t>
  </si>
  <si>
    <t>To give info for gp to ring me back</t>
  </si>
  <si>
    <t>Prompt and efficient service</t>
  </si>
  <si>
    <t>Good explaining by doctor</t>
  </si>
  <si>
    <t>Very prompt with the telephone call back</t>
  </si>
  <si>
    <t>Very professional and instructive</t>
  </si>
  <si>
    <t>Always a polite response and good advice.excellant</t>
  </si>
  <si>
    <t>Personable,professional and clear. Outstanding in every respect</t>
  </si>
  <si>
    <t>Dr earnshaw explained everything very thourough and nice mannered</t>
  </si>
  <si>
    <t>I feel as though my problem wasn't taken seriously. I was offered no pain relief beyond what you can get OTC after I stated that none of it works</t>
  </si>
  <si>
    <t>I rang reception at 8am yesterday , Dr Earnshaw phoned me at 8.20am and arranged an appointment with the Practice Nurse at 3.20pm . I can't fault the service.</t>
  </si>
  <si>
    <t>09.02.22</t>
  </si>
  <si>
    <t>Dr Swann is very helpful and a really good listener. Thank you</t>
  </si>
  <si>
    <t>Staff pleasant/efficient, appointment was on time</t>
  </si>
  <si>
    <t>Staff who took call excellent doctor took time to listen to my problem and lnform me about his diagnosis and how the medication would help"</t>
  </si>
  <si>
    <t>The doctor was very friendly and informative about the current situation</t>
  </si>
  <si>
    <t>The Doctor was easy to talk too and made everything easy</t>
  </si>
  <si>
    <t>the doctors surgery made me an appointment for 11th feb 2022 at 3.20pm i never got my phone call till around 3.45pm the doctor never said sorry for ringing late ? i asked if i could come in an see a doctor she said why? I am not happy an i am sorry but i dont like the Dr i spoke to sorry if it upsets them but i am a very unhappy patient i think the surgery is very poor an we try an make appointments i feel we just get knocked back like no one wants to know</t>
  </si>
  <si>
    <t>Doctor really listened to my concerns about my presenting issue. She explained the process, causes and how to deal with it. I felt empowered rather than scared and anxious after my visit."</t>
  </si>
  <si>
    <t>Called on time, confirmed details. Clear questions, and signposting where not her area (i.e to doctor). Friendly and polite throughout</t>
  </si>
  <si>
    <t>Dr Swann is Very helpful, sent me the link to the diabetes uk, Iâ€™m not very good with technology. Also put my mind at rest about a recent diagnosis of diabetic Maculopathy</t>
  </si>
  <si>
    <t>The practice nurse really listened to me and understood my concerns</t>
  </si>
  <si>
    <t>Dr was very understanding and listened</t>
  </si>
  <si>
    <t>My concerns were addressed</t>
  </si>
  <si>
    <t>For one I felt dismissed when talking to the GP like I was making up what has happened. I don't normally call the GP and deal with things on my own, so when I reach out I am concerned and worried and got dismissed, therefore I am very unlikely to reach out again</t>
  </si>
  <si>
    <t>The GP was very friendly and helpful</t>
  </si>
  <si>
    <t>Doctor spoke to me like I was an idiot and was very curt. I didn’t appreciate her tone at all</t>
  </si>
  <si>
    <t>Got through on the phone quickly. Telephone consultation was informative</t>
  </si>
  <si>
    <t>I got all of the relevant information I required for my symptoms and I am now on my 1st step to recovery</t>
  </si>
  <si>
    <t>GP asked two questions, sounded like she didn't listen and came to a conclusion very fast. GP didn't seem to care for my input</t>
  </si>
  <si>
    <t>Because the nurse was very polite and helpful</t>
  </si>
  <si>
    <t>I was listened to reassured and given a plan towards diving my problem</t>
  </si>
  <si>
    <t>Very helpful in explaining any concerns I had</t>
  </si>
  <si>
    <t>Was disgusted you rang me so soon after Arthur died but didn't reply to the Coroner as quick</t>
  </si>
  <si>
    <t>Much better experience lovely young nurse did full health check. Was very hostile environment previously due to staff who didnt want to be there</t>
  </si>
  <si>
    <t>New member of team, polite and courteous</t>
  </si>
  <si>
    <t>Very informative, kindly spoken giving me the information I needed from recent tests, wasn't abrupt or patronising, qnswered all my questions. Offered additional help if needed. Thank you</t>
  </si>
  <si>
    <t xml:space="preserve">V Good </t>
  </si>
  <si>
    <t>Pleasant friendly staff and doctors</t>
  </si>
  <si>
    <t>Very happy with dr swan</t>
  </si>
  <si>
    <t>Very helpful when I called very efficient service as spoke to doctor that same day and got some more meds love this phone service but as long as I can see a doctor when I request it that will be great</t>
  </si>
  <si>
    <t>Non judgemental, had empath and listened. Also gave clear options</t>
  </si>
  <si>
    <t>Getting an appointment over the phone is a nightmare, However once the ball got rolling. I have nothing but praise for the practice and Dr Anjum and his thoroughness through and through. Thank you</t>
  </si>
  <si>
    <t>She was rude and aggressive</t>
  </si>
  <si>
    <t>The Doctor I spoke to was vary reassuring an put my mind at rest which I could recall his name??"</t>
  </si>
  <si>
    <t>Receptionist was very pleasant and GP most helpful</t>
  </si>
  <si>
    <t>Dr Swan is very knowledgeable and caring! Also a good listener</t>
  </si>
  <si>
    <t>The nurse was polite</t>
  </si>
  <si>
    <t xml:space="preserve">The Lady Doctor this evening who saw me was, Patient, very Re-assuring and appeared to be very knowledgeable. I was so glad to get the Appointment. I had reason to ring the Surgery several times with Health Concerns during the week and the Doctors never failed to call me back for a Consultation over the phone. Sincere Thanks to all the Staff, what a great Team delivering an excellent Service. </t>
  </si>
  <si>
    <t>My first visit to see the nurse at my new GP's was very friendly, helpful and aware of the current situation with Covid. Very happy</t>
  </si>
  <si>
    <t>Once I got through on phone, I got a call back earlier than 3 hour window given</t>
  </si>
  <si>
    <t>Appointment on time. Practice nurse very efficient and friendly</t>
  </si>
  <si>
    <t>Dr Ahmed was very processional.. she listened .. she was happy to explore why i was concerned about taking adcalD3 and suggested alternatives. she dealt with a small other problem on my mind very politely without getting upset or frustration. she didnt rush me at all</t>
  </si>
  <si>
    <t>Spoke to lovely gentleman on reception this morning. Had my bloods done and was really nervous, the nurse was so patient and kind. Also saw dr earnshaw who was really friendly and helpful. Thank you all</t>
  </si>
  <si>
    <t>Doctor Earnshaw was great with my son</t>
  </si>
  <si>
    <t>Because I didn't have to wait for long to be seeing by the nurse</t>
  </si>
  <si>
    <t>Excellent, prompt response every time. Thank you."</t>
  </si>
  <si>
    <t>Once I got through to a doctor things sorted straight away, but reception seem to think the are working the door of a nightclub</t>
  </si>
  <si>
    <t>Telephone appointment was booked for the afternoon but the doctor rang in the morning instead so I missed it. Then found it difficult to get a new appointment and the receptionist was rude. As an elderly person I struggle with hearing and cannot understand what is being said. I need a face to face appointment</t>
  </si>
  <si>
    <t>The nurse that took my blood for a psa test is excellent at it because I didn't even feel the needle going in at all</t>
  </si>
  <si>
    <t>Very helpful nurse, listened and covered what was being done, and all face to face</t>
  </si>
  <si>
    <t>I was seen on time and dealt with quickly in a pleasant manner</t>
  </si>
  <si>
    <t xml:space="preserve">Because it was a good conversation and helpful </t>
  </si>
  <si>
    <t>Excellent service from Dr Ahmed</t>
  </si>
  <si>
    <t>The nurse explained each process which was relaxing to me and made me feel comfortable</t>
  </si>
  <si>
    <t xml:space="preserve">Because the Dr was very Good and explained things </t>
  </si>
  <si>
    <t>I was very impressed with the help I was given</t>
  </si>
  <si>
    <t>Doctor was very understanding and listened to what was needed, which is not always the care with phone appointments"</t>
  </si>
  <si>
    <t>Dr Earnshaw was amazing because he gave me some antibiotics for my infection in my ear and he does a good job at his work as he will help all of his patients who is in a lot of pain</t>
  </si>
  <si>
    <t>The GP was easy to talk to and very understanding. She explained everything very well</t>
  </si>
  <si>
    <t>It was easy for me to get through to a receptionist and book a same day appointment with a doctor, however, the appointment itself felt rushed. I understand that GPs are under a huge amount of pressure, and need to speak to as many people as possible through the day, but I don't feel like I got a good explanation of what is actually going on in my body. I wanted to have some understanding of what is happening in my body, even if it is not serious and should get better by itself. I wasn't advised on things I should or shouldn't do to help recovery, if there are such things. I've been watching YouTube videos to try and understand what is happening because I didn't get a very good explanation from the doctor</t>
  </si>
  <si>
    <t>Dr Earnshaw was very helpful, got everything sort for me."</t>
  </si>
  <si>
    <t>Dr Ahmed is a fantastic doctor, she diagnosed my son correctly with the first appointment, which saved a lot of hassle</t>
  </si>
  <si>
    <t>Fast and efficient as always, despite twelve years of government underfunding</t>
  </si>
  <si>
    <t>Treated with kindness and professionalism. Felt I was listened to, and the advice I received was positive and helpful. Came away understanding situation and positive for future</t>
  </si>
  <si>
    <t>Dr Thagia was very caring and listened well. I found the experience very positive thanks</t>
  </si>
  <si>
    <t xml:space="preserve">Dr Earnshaw, listened to 3 of my issues and even rang me bk to query the medication issue which was addressed within the hour, thank you Dr, Kind regards </t>
  </si>
  <si>
    <t>good</t>
  </si>
  <si>
    <t>I was pleased with how quick I got an appointment and how quick my follow up is</t>
  </si>
  <si>
    <t>Seamless entry and friendly faces. Thank you</t>
  </si>
  <si>
    <t>Was seen before time, all information was passed to myself</t>
  </si>
  <si>
    <t>doctor Ahmed listened to my concerns and my expectations</t>
  </si>
  <si>
    <t>Just got the information I needed nothing more</t>
  </si>
  <si>
    <t>Firstly the appointment I was give was very convenient for me and on arrival at the surgery was immediately shown into a consulting room. The meeting was conducted in a friendly yet professional and sympathetic manner and I received satisfactory answers to my questions</t>
  </si>
  <si>
    <t>Can not see a doctor, hard to contact the surgery. Very frustrating in talking to the doctor over the phone when you need to see the doctor</t>
  </si>
  <si>
    <t>I know what's going on with my ailment but the doctor trying other ways to solve it."</t>
  </si>
  <si>
    <t>The Nurses are excellent</t>
  </si>
  <si>
    <t>Drs was very informative as usual Came up with a 2 step plan for my condition just incase the 1st doesn't work</t>
  </si>
  <si>
    <t>The nurse was very reassuring and listened carefully to my concerns and queries. She confirmed that she will be making a recommendation to the GP for referral for further investigations. Excellent, caring service</t>
  </si>
  <si>
    <t>friendly obliging staff</t>
  </si>
  <si>
    <t>Prompt on time appointment Gp explains everything thoroughly about the conditions. Very friendly service from admin to gp</t>
  </si>
  <si>
    <t>When Not feeling well Im obviously concerned but Dr Earnshaw has such a manner that puts you at ease.Extremely efficient and professional</t>
  </si>
  <si>
    <t>I saw a nurse on Friday, spoke to another nurse today, spoke to reception to check my grans meds and spoke to Dr Earnshaw twice today and theyâ€™ve all been fabulous! Everyone is very helpful, Dr Earnshaw took the time to ring me back this afternoon to check on the situation from the morning which was lovely of him and very appreciated."</t>
  </si>
  <si>
    <t>Dr listened, advised appropriately, and offered a face to face appointment</t>
  </si>
  <si>
    <t>Put on hold for 5 minutes to be told to ring back after 3pm for test results</t>
  </si>
  <si>
    <t>Appointment on time and dealt with problem</t>
  </si>
  <si>
    <t>I always have perfect visits I feel very well looked after and comfortable talking about anything.very good.they make me very much at ease</t>
  </si>
  <si>
    <t>Overall poor. Wrong information provided on multiple occasions leading to multiple call backs and texts with corrected information. Drs have been abrupt and patronising. I don't trust many from this Drs any more</t>
  </si>
  <si>
    <t>Easy to reach, and doctor call me back within two hours and everything was solved over the phone</t>
  </si>
  <si>
    <t>Dr Ahmed was brilliant in the way she handled my issues . She listened to me and adviced. Very happy with my experience</t>
  </si>
  <si>
    <t>Kind and caring Gp</t>
  </si>
  <si>
    <t>The HCA was really welcoming put me at ease . She was very gentle , got blood first time in the past this always seemed very painful and very rushed wasn't always a good experience</t>
  </si>
  <si>
    <t>Dr Ahmed is an excellent GP. She is very caring and gives excellent advice</t>
  </si>
  <si>
    <t>Very helpful and friendly and very interested in my wellbeing</t>
  </si>
  <si>
    <t>The Doctor didn't listen to what I was saying and he treated my eczema problem just as simply dry skin under neck</t>
  </si>
  <si>
    <t>Always helpful, doctors always ring you back been with this practice 40 years +"</t>
  </si>
  <si>
    <t>I got a telephone appointment on the same day</t>
  </si>
  <si>
    <t>When I needed help all of the doctors were so understanding and patiently listening to what I wanted to say. Doctor Swann deserves a special mention</t>
  </si>
  <si>
    <t>I was suffing with bad anxiety when I spoke to my doctor today he was very understanding how I was feeling and sorted me out with medication I was very relieved that my doctor understood how I was feeling which helped me alot and my anxiety was a little better thank you doctor so much.</t>
  </si>
  <si>
    <t>You can never get an appointment to see a doctor</t>
  </si>
  <si>
    <t>V good</t>
  </si>
  <si>
    <t>Straight forward process and feel Dr Swam still gives the personal touch even tho not face to face</t>
  </si>
  <si>
    <t>Reception was helpful, nurse taking bloods was pleasant like they always are</t>
  </si>
  <si>
    <t>Reception staff friendly &amp; helpful. Doctor was also really helpful &amp;understanding</t>
  </si>
  <si>
    <t>Got through within 10 minutes &amp;amp; got a phone consultation same day</t>
  </si>
  <si>
    <t>My case was taken seriously, and was asked to attend the surgery where I was looked at and a blood sample was also taken for further analisys</t>
  </si>
  <si>
    <t>From initial contact with the receptionist to speaking to my GP and then going into the surgery to see the GP for examination the service and care was first class</t>
  </si>
  <si>
    <t>Polite, friendly, efficient, thorough"</t>
  </si>
  <si>
    <t>Staff are friendly and accommodating. Might have to wait when you book an appointment, but the actual appointments are all on time</t>
  </si>
  <si>
    <t>Dr Swann is the best. He is so normal and speaks to me like a human and a person. He also explains why he suggests things and never judges which is so nice as a lot of people are very judgmental! Honestly never let him retire or leave he always has time for everyone even when we make mistakes:-)"</t>
  </si>
  <si>
    <t>A good, clear explanation of my medical situation with details of the next actions. All delivered in a friendly and pleasant conversation. Thank you</t>
  </si>
  <si>
    <t>I had three problems I needed dealing with and the doctors time is precious as I know, any how he dealt with all three professionally and swiftly, he even had the time to check some photos after the phone call and diagnose a problem I have. Thank you</t>
  </si>
  <si>
    <t>Dr Earnshaw was prompt in replying. Exams me and explains in simple man terms</t>
  </si>
  <si>
    <t>Everyone was very polite and helpful and friendly</t>
  </si>
  <si>
    <t>The receptionist was polite and helpful. The doctor took time to listen and resolved my issues"</t>
  </si>
  <si>
    <t>Doctor Swann put me at ease, listened and provided options to try. Receptionist was lovely to deal with, took time to listen and set me up with the appropriate appointment</t>
  </si>
  <si>
    <t>Called when they said they would and sorted out a prescription</t>
  </si>
  <si>
    <t>The nurse Cheryl I saw today was very understanding helpful and reassuring at my appt</t>
  </si>
  <si>
    <t>The Physiotherapist was nice and willing to listen. He was also found to be attentive, patient and sympathetic."</t>
  </si>
  <si>
    <t>Actually got a face to face app so v good</t>
  </si>
  <si>
    <t>Doctor phoned me at the agreed time was as proffesional as could be without being able to have a face to face appointment</t>
  </si>
  <si>
    <t>Arrangements for further treatment were very efficient and put me at ease</t>
  </si>
  <si>
    <t>Very stern, wouldn't listen, spoke over me, no compassion whatsoever, baring in mind I've had a life changing accident She only stopped when I mentioned my Consultant who is exactly the opposite and always has been. This Dr wants to go back onto the Ward</t>
  </si>
  <si>
    <t>v.Poor</t>
  </si>
  <si>
    <t>Receptions has no passionate and no Doctors have no experience</t>
  </si>
  <si>
    <t>My health problem was dealt with promptly and always recieve good service</t>
  </si>
  <si>
    <t>He was very open and helpful which made me feel comfortable</t>
  </si>
  <si>
    <t>David was excellent. Active listening &amp;amp; allowed time for questions. Provided plenty of information. Even asked Dr Ahmed to pop in to discuss dad care. Referrals have been made. Very pleased with efficiency of having paramedic on the team</t>
  </si>
  <si>
    <t xml:space="preserve">Face to face app has to be good </t>
  </si>
  <si>
    <t>Much improved lovely friendly nurses these days, Dr Swan still gives the personal touch even with online procedures and new Dr Banner clear communication</t>
  </si>
  <si>
    <t xml:space="preserve">I think the doctors should be doing face to face appointments now not phone as itâ€™s like there trying to get rid of you as quick as possible.and canâ€™t see over phone what is going on </t>
  </si>
  <si>
    <t>Although it took quite a few tries before the phone was answered I got an appointment the same morning and Dr Swan was very friendly and helpful."</t>
  </si>
  <si>
    <t>Absolutely lovely doctor.. listend and helped</t>
  </si>
  <si>
    <t>First class experience</t>
  </si>
  <si>
    <t>The GP was Excellent very helpful and supportive however the phone lines to get through to the practice let there service down</t>
  </si>
  <si>
    <t>The doctor listened and sorted a plan for me</t>
  </si>
  <si>
    <t>Dr Swann does his research and doesnâ€™t just fob you off. Reassures you and makes you feel very confident in what he is telling you</t>
  </si>
  <si>
    <t>James was great. Went through everything with me</t>
  </si>
  <si>
    <t>Dr swan is the only doctor there who is friendly and wants to know what with wrong with the child , very helpful and understanding doctor</t>
  </si>
  <si>
    <t>Doctors and practice nurses brilliant, very small minority of receptionist donâ€™t listen</t>
  </si>
  <si>
    <t>Same day telephone appointment and friendly, helpful advice from the gp Dr Swann</t>
  </si>
  <si>
    <t>Understanding GP who took the time to discuss all options to manage menopause symptoms</t>
  </si>
  <si>
    <t>Always extremely efficient at this practice</t>
  </si>
  <si>
    <t>Dr Earnshaw was very good, I voiced all my concerns with regards to my health issues and about another GP at the practice, whom I felt was stereotyping me</t>
  </si>
  <si>
    <t>It was ok and fine but a bit quick but it was ok he helped me a lot</t>
  </si>
  <si>
    <t>Excellent services all round to all the receptionist and all the Dr's at lever Chambers</t>
  </si>
  <si>
    <t>Christies hotline team asked for me to be SEEN today due to a bad rash that suddenly appeared. Instead of an appointment, I was asked to send a photo and have a chat over the phone. Still no offer of an appointment. Very disappointed</t>
  </si>
  <si>
    <t>My request was sort out straight away</t>
  </si>
  <si>
    <t>Easy to talk with and very reassuring felt like I was been listen to</t>
  </si>
  <si>
    <t>She was very helpful polite</t>
  </si>
  <si>
    <t>I've been with the practice for 50 years, since it was Deansgate Health Centre. If I wasn't entirely happy with it, I would have changed.</t>
  </si>
  <si>
    <t>When the Receptionist book an appointment she did say it will be phone consultation I came all the to the Surgerey for nothing wasted my morning</t>
  </si>
  <si>
    <t>Practice nurse on time, pleasant and helpful . Happy to listen to my concerns and responded well. Got an appointment next week for another test. Depending on results will help me decide whether I need to see doctor. All this helps ME take control and puts responsibility on me to manage my own health.</t>
  </si>
  <si>
    <t>Can't get throgh to doctors, phoned up reception took 2 days to get through</t>
  </si>
  <si>
    <t>Always a reassuring and helpful voice on the line from practice receptionists,enabling them to make an appointment as soon as. Very satisfied with doctors and medical team</t>
  </si>
  <si>
    <t>My GP did not hesitate to call me into his surgery following a telephone consultation. Very reassuring and a referral made for further investigations</t>
  </si>
  <si>
    <t>It is convenient to ring and have the doctor ring back and speak to you. Especially as I recently had a operation and it is difficult for me to get to the surgery</t>
  </si>
  <si>
    <t>Our GPS are always very good never had a bad experience</t>
  </si>
  <si>
    <t>I was given a time of 3:10pm and I was called 43mins earlier. I missed the appointment because of that. I work in a place where I am not allowed to use my phone in the ward, so I waited till 3pm to come and use it only to see 3missed calls. This is so unfair</t>
  </si>
  <si>
    <t>Nice conversation with the GP and understood what I required</t>
  </si>
  <si>
    <t>First time seeing any doctor at this surgery, I saw Dr Swan and he was a very nice &amp; helpful man</t>
  </si>
  <si>
    <t>On time. Everything went okay</t>
  </si>
  <si>
    <t>Prompt and efficient. Nice to meet practice nurse</t>
  </si>
  <si>
    <t>Seeing the doctor was fine and she was very helpful but we were 45min. Over our appointed time and it was stressful as we were only on the car park for one hour and we didnt want a parking fine</t>
  </si>
  <si>
    <t>The nruse was nice</t>
  </si>
  <si>
    <t>My asthma nurse is always helpful, understanding and encouraging</t>
  </si>
  <si>
    <t>Helped to make me feel at ease and stopped me feeling Worried..."</t>
  </si>
  <si>
    <t>I arrived early for my appointment with Megan and was seen straight away. Megan was very professional and put me at my ease</t>
  </si>
  <si>
    <t>Managed to get seen in the doctor's &amp;got referred to a specialist with the diagnosis</t>
  </si>
  <si>
    <t>I was listened to and not fobbed off. I've been trying to sort these issues out since 2018 and finally after another 12 months of finding the courage to call again about the issue it was sorted."</t>
  </si>
  <si>
    <t>Dr Thagia listened intently</t>
  </si>
  <si>
    <t>I had an appointment with Megan I found her very pleasant and informative</t>
  </si>
  <si>
    <t>I was given an appointment today both the reception and doctor were polite professional and efficient</t>
  </si>
  <si>
    <t>Knew what he was talking about and advised accordingly</t>
  </si>
  <si>
    <t>Able to book appointment quickly</t>
  </si>
  <si>
    <t>face to face appointm</t>
  </si>
  <si>
    <t>The doctor examined me thoroughly</t>
  </si>
  <si>
    <t>Because I was well treated by James, very polite and professional</t>
  </si>
  <si>
    <t>Usually they are very good occasionally there is a problem getting through and then the phone is cut off, and the whole process starts again. When you do finally get to speak to someone you have no appointments left ,. I'm sure there is an easier way</t>
  </si>
  <si>
    <t>My appointment was on time. I was made to feel relaxed and at ease. No pain during the procedure and advised there would be a follow up call in support of my treatmen</t>
  </si>
  <si>
    <t>For the first time in 22 years I'm not in so much pain thanks to having cortisone injections in my legs</t>
  </si>
  <si>
    <t>Appointment with nurse was arranged and I was seen early (having arrived at the surgery earlier than planned). The nurse was lovely, friendly and efficient. Thank you</t>
  </si>
  <si>
    <t>Doctor listened, reassured and gave appropriate advice and medication</t>
  </si>
  <si>
    <t>I didn't get the call back over a scan I'd had as was agreed by the surgery I have another problem now but have no faith so won't ring for an appointment</t>
  </si>
  <si>
    <t>It was a long wait to speak to a GP (pre booked) but a satisfactory consultation</t>
  </si>
  <si>
    <t>My telephone appointment was booked for 3 pm but I was called earlier, which a pleasant experience</t>
  </si>
  <si>
    <t>June</t>
  </si>
  <si>
    <t>Everything done right and staff very helpful and polite</t>
  </si>
  <si>
    <t>All doctors there listen to me and address my problems in the consultation the reception staff are patient and very helpful</t>
  </si>
  <si>
    <t>Dr swann always helps no matter what the problem is he tries to give the best advice</t>
  </si>
  <si>
    <t>Willing to listen and help you out</t>
  </si>
  <si>
    <t>I thought it would review my recent annual test results but she seemed more interested whether I had fallen or not</t>
  </si>
  <si>
    <t>I arrived early for my appointment, sat for few minutes and was called in. The service was good overall.. the only issue I have is you can't book a face to face appointment with a doctor unless the doctor says yes. It would make it so much better if I could book the appointment without speaking to the doctor</t>
  </si>
  <si>
    <t xml:space="preserve">Dr Earnshaw is a very Good Dr and explained to me well that's what you need </t>
  </si>
  <si>
    <t>Quick response from great doctor, Dr Thagia</t>
  </si>
  <si>
    <t>Helpful discussion Got all information I needed Rang at time given. Polite and friendly</t>
  </si>
  <si>
    <t>Took time to discuss me promlem and discussed solution</t>
  </si>
  <si>
    <t>Dr was very helpful, receptionist was extremly nice and helpful</t>
  </si>
  <si>
    <t>I've actually got a face to face appointment</t>
  </si>
  <si>
    <t>The attitude from the members of the team was really good and I would like to give the team a good report on what they do at and they are working very hard and keep it up every one</t>
  </si>
  <si>
    <t>I was seen within 3 hours of phoning. GP listened to me and was interested but didn't come up with a definitive diagnosis. See how the meds I was prescribed go. Thankyou</t>
  </si>
  <si>
    <t>Doctor Thagia excellent</t>
  </si>
  <si>
    <t>I was put at ease about my symptoms and helped to find which medication would be best for my symptoms given what id told the doctor an also asked if id like a blood test to put my mind at ease to see if there is any other medication that would help me more</t>
  </si>
  <si>
    <t>I felt as though the GP listened and understood what I needed. We have reached a solution to my issues</t>
  </si>
  <si>
    <t>I was called by an admin worker. Asked if OK for GP to call me in the morning, which he did. GP explained results clearly , answered my questions, gave advice and made referral to cardiology</t>
  </si>
  <si>
    <t>I was made to feel like I was at fault for my daughters asthma flaring up</t>
  </si>
  <si>
    <t>I find when speaking or seeing Dr Swann he is very thorough and explains everything in depth . Also recommendations and will always get back to you with information on new medication so I can make the decision and do my own research too. Nothing is too much trouble . Only issues I have is getting through to the surgery and appointment tunes offered they are not specific, especially when you are working . Need to have specific times and more face to face appointments</t>
  </si>
  <si>
    <t>I always receive an excellent service from drs,nurses even the receptionists. Dr earnshaw and Dr swann have always gone above and beyond with my health issues and my children's."</t>
  </si>
  <si>
    <t>Went into depth about my issue with my arm to find a solution, thank you</t>
  </si>
  <si>
    <t>V,Good</t>
  </si>
  <si>
    <t>Doctor swan was as helpful as always</t>
  </si>
  <si>
    <t>Dr explained things clearly and thoughly</t>
  </si>
  <si>
    <t>Felt no patient care just facts felt upset afterwards</t>
  </si>
  <si>
    <t>Very friendly service from the receptionist</t>
  </si>
  <si>
    <t>I was hoping for a follow up call as was told he wanted to do a blood test</t>
  </si>
  <si>
    <t>The doctor I spoke to was very helpful and very polite</t>
  </si>
  <si>
    <t>Always very helpful when wanting an appointment. Very efficient surgery. Xxx</t>
  </si>
  <si>
    <t>Could have been better if didn't have to keep calling for 30 mins</t>
  </si>
  <si>
    <t>Very punctual response, and very quick reaction. And very helpful and understanding</t>
  </si>
  <si>
    <t>The Dr phoned me as agreed. Spent time with me. And prescribed what I needed. She also arranged a Physiotherapisy appointment. Very considerate and empathetic. Thank you</t>
  </si>
  <si>
    <t>doctors attension very good reception excellant</t>
  </si>
  <si>
    <t>V.Late</t>
  </si>
  <si>
    <t>Late notifaction of cancellation</t>
  </si>
  <si>
    <t xml:space="preserve">The lady explained well </t>
  </si>
  <si>
    <t>I ordered my prescription by email and as I have had problems with them getting my emails I rang to confirm that they had received it. A few days later I rang my Chemist's to see if it was ready for collection and they hadn't received it. I then rang the Doctors reception and they said it had been done. So I rang the Chemist back and they said again that it had not been received by them. I then had to ring to get an over the phone appointment with the Doctor and he said he had done my prescription on the 8th of June then he said that the reception staff had printed my prescription instead of sending it electronically as they should have. This is an ongoing problem with my prescriptions every month there is a problem. The reception staff can't do there job. I need the medication I am taking . I will be very ill if I don't take it. I have recently had surgery, and am still recovering</t>
  </si>
  <si>
    <t>I was expected to get result for my blood test but didn't get the full results</t>
  </si>
  <si>
    <t>The Doctor was very caring and helpful</t>
  </si>
  <si>
    <t>Dr was very good</t>
  </si>
  <si>
    <t>An amazing doctor</t>
  </si>
  <si>
    <t>The doctor all way helpful</t>
  </si>
  <si>
    <t>Practitioner Nurse followed vaccination procedure with courtesy and professionalism</t>
  </si>
  <si>
    <t>All questions were answered and advise given</t>
  </si>
  <si>
    <t>I have to return again tomorrow for the treatment what I went in for</t>
  </si>
  <si>
    <t>The receptionists are incompetent and it takes 6 phone calls to be able to get 1 prescription</t>
  </si>
  <si>
    <t>Doctor was very informative and gave me reassurance</t>
  </si>
  <si>
    <t>Because I was treated in a very helpful way</t>
  </si>
  <si>
    <t>Cannot get the phone answered and it seems to a mindset of how many face to face appointments can we avoid</t>
  </si>
  <si>
    <t>I asked the Q Dr provided the logical answer, sent meds, issue becoming better Just talk!"</t>
  </si>
  <si>
    <t>Very stressful exercise, massive waste of everyones time going round and round in circles. The whole process was initiated by surgery asking me to make an appointment. There must be a better system</t>
  </si>
  <si>
    <t>Phoned early morning, got aportment. Ask to call into practise, got to see doctor. Great</t>
  </si>
  <si>
    <t>I like the way they deal with the patient</t>
  </si>
  <si>
    <t>Delt with my problem quickly</t>
  </si>
  <si>
    <t>The gp help and advice are spot-on</t>
  </si>
  <si>
    <t>Great conversation with help and advice many thanks</t>
  </si>
  <si>
    <t>Excellent at explaining the medication</t>
  </si>
  <si>
    <t>The dr was brilliantly explained about my results and what was to happen he put my mind at rest no complaints about today was very grateful more so he explained about everything and he was very polite and understanding 100% satisfied thank you</t>
  </si>
  <si>
    <t>Rang up just after 8am as told too. As I wasnt good I got an apt the same day and was given some advice which I had been told before but didnt listen as it wasnt from a dr. Now listened and already this morning feel a little better</t>
  </si>
  <si>
    <t>Managed to get a same day appointment and problem solved</t>
  </si>
  <si>
    <t>Punctual and no bad news</t>
  </si>
  <si>
    <t>Listened very well and explained the treatment and medication</t>
  </si>
  <si>
    <t>Did not get a call back most times when they say they will</t>
  </si>
  <si>
    <t>My doctors always helpful and efficient."</t>
  </si>
  <si>
    <t>Feel very lucky that the GPS listen and help as I am aware that mental health issues have increased since the pandemic and it cant be easy times for many of us. Very grateful for great doctors who take the time to listen and discuss options openly and collaboratively</t>
  </si>
  <si>
    <t>Dr was pleasant and proactive on my behalf</t>
  </si>
  <si>
    <t>All my questions were answered and I now know a way forward</t>
  </si>
  <si>
    <t>Appointment was arranged swiftly and time to see James was just a few minutes late</t>
  </si>
  <si>
    <t>The doctor listened to me and offered the help I need</t>
  </si>
  <si>
    <t>James limbert was great and took time to listen</t>
  </si>
  <si>
    <t>An excellent standard of service by James</t>
  </si>
  <si>
    <t>Quick and efficient telephone consultations</t>
  </si>
  <si>
    <t>Dr Swan made me feel very relaxed and explained what could be causing my symptoms</t>
  </si>
  <si>
    <t>Very relieved to have spoken with Doctor and received their help</t>
  </si>
  <si>
    <t>Dr earnshaw's practice is excellent</t>
  </si>
  <si>
    <t>From reception staff to GP consultation an excellent service</t>
  </si>
  <si>
    <t>Doc's solve my problems good</t>
  </si>
  <si>
    <t>Dr Ahmed is always very helpful and empathetic</t>
  </si>
  <si>
    <t>I felt my health concern was addressed</t>
  </si>
  <si>
    <t>Dr Swann listened to me and was very clear with his advice and prescribed the antibiotics that I needed."</t>
  </si>
  <si>
    <t>Exceptional support and understanding from the do tor</t>
  </si>
  <si>
    <t>Had no issues with the service</t>
  </si>
  <si>
    <t>Dr more interested in getting off the phone than listening to my concerns</t>
  </si>
  <si>
    <t xml:space="preserve">Doctor swann did everything I asked for and more </t>
  </si>
  <si>
    <t xml:space="preserve">July </t>
  </si>
  <si>
    <t>Informative Explained treatment options and prescribed medication Explained further investigation may be necessary if condition not improved after course of medication</t>
  </si>
  <si>
    <t>Doctor was pleasant, polite and informative. Excellent service</t>
  </si>
  <si>
    <t>Dr Ahmed was super. dr fully listened to my problems and gave further advice</t>
  </si>
  <si>
    <t>Dr Ahmed is a lovely Dr and you can tell she cares about her patient's</t>
  </si>
  <si>
    <t xml:space="preserve">I think the GP i saw was very professional examining me give me professional medical advice and treatment </t>
  </si>
  <si>
    <t>The Physiotherapist (I suppose) was very sincere, empathetic and knowledgeable. He was willing to listen and understand my problem while giving me valuable expertise advice for improving my situation. Meanwhile, the reception staff was also very polite and helpful!"</t>
  </si>
  <si>
    <t>I spoke to Dr Swann and have always found him to be informative and will always look at different options. He explains things in depth and very encouraging</t>
  </si>
  <si>
    <t>Very pleasant and professional GP</t>
  </si>
  <si>
    <t>I was listened too, James the physio was a great listener, empathetic, knowledgeable and gave me a clear plan with clarity. Thank you</t>
  </si>
  <si>
    <t>Because I would like to see my GP face to face</t>
  </si>
  <si>
    <t>Very good with the peasants are happy with their support satisfied with their help</t>
  </si>
  <si>
    <t>Dr Nakuda was really easy to talk to and explained everything to me so I understood what was wrong with me</t>
  </si>
  <si>
    <t>When first arriving the receptionist was rude and I also over heard her speaking to another patient in a rude manner. Then I waited for my appointment for the doctor to arrive late. With no apology for waiting with my 8 week old baby the doctor called me in leaving the door to slam shut on my baby in the pram. When in the room the doctor didnt really speak much didnt say hello just in a rude manner said put baby on the bed and undress. Doctor didnt explain anything she was doing with my baby and asked questions that would have been on the system. She didnt even know my baby was a premature baby and commented on her small size. The doctor asked me to assist but there were no manners please or thank you! Very rude. It was a double appointment for both myself and baby for 8 week check but I wasnt asked anything about my healing just if I am coping. Its a good job I am as I would of hated opening up to a doctor with such rudeness and I would hate for a women to be depressed and not feel like telling the doctor as it felt like such a volatile environment! This surgery is not as it once was. Everyone understand the pressures of the NHS today but a little kindness ans politeness would go along way especially when the surgery has noticed about abusive behaviour towards staff, maybe wouldnt be needed if the staff and the doctor in particular were friendly and polite back</t>
  </si>
  <si>
    <t>Satisfied with my visit</t>
  </si>
  <si>
    <t>Receptionists were polite and Dr Swann rang and is going to examibe me today</t>
  </si>
  <si>
    <t>neither good nor poor</t>
  </si>
  <si>
    <t>Its because its so hard just to get an appointment either telephone or in person . You cant book an appointment weeks in advance and you dont have anything in place for patients that can cant make it to the surgery. Its disappointing that you have to jump through hoops just to get to speak to someone."</t>
  </si>
  <si>
    <t>Dr swan is a lovely caring Doctor who always does his best for you</t>
  </si>
  <si>
    <t>Quick and easy. Got the right result</t>
  </si>
  <si>
    <t>I always receive Excellent service and can not fault the service I received from my practice</t>
  </si>
  <si>
    <t>The doctor listerned to my concerns</t>
  </si>
  <si>
    <t>Was thorough on what could be wrong and polite</t>
  </si>
  <si>
    <t>Felt heard and understood and for prompt action taken immediately</t>
  </si>
  <si>
    <t>Good and got things done ...quickly...thankyou..."</t>
  </si>
  <si>
    <t>Made me feel at ease and listened to my problems</t>
  </si>
  <si>
    <t>Dr Thyage was was wonderful. Thank you</t>
  </si>
  <si>
    <t>Given info and action taken</t>
  </si>
  <si>
    <t>Don't listen your said story kept blame on you</t>
  </si>
  <si>
    <t>Very happy with speed I was referred to consultant and appoinrment recieved. Thank you</t>
  </si>
  <si>
    <t>Dr Swann went through everything I wanted to speak about and went above and beyond to help me. He spoke to me in a friendly manner and I felt comfortable speaking to him</t>
  </si>
  <si>
    <t xml:space="preserve">Good cervical screening test </t>
  </si>
  <si>
    <t>Very efficient</t>
  </si>
  <si>
    <t>Cant book appointment online and option offered online consultation service Emis did not work as asking for login details which surgery did not give me</t>
  </si>
  <si>
    <t>This phone consultation not happy rather come and see the GP in person</t>
  </si>
  <si>
    <t>Got home visit and the treatment for my husband overl very satisfied . Thankyou Dr Earnshaw</t>
  </si>
  <si>
    <t>Got threw the first phone call.very happy with dr ernshaw.and receptionist was very helpful</t>
  </si>
  <si>
    <t xml:space="preserve">Was given appointment for same morning with my requested GP Dr.Swan and in less than an hour my pharmacy rang with my medication </t>
  </si>
  <si>
    <t>Everything goes well people in their team are great ????"</t>
  </si>
  <si>
    <t>Sorted out my worries very efficiently</t>
  </si>
  <si>
    <t>Dr Swann listened to me and suggesting medication and explained it to me</t>
  </si>
  <si>
    <t>The particular doctor I spoke to Dr Swan, he was thorough and explained the next course of action and impeccable friendliness and understanding. This what all doctors should be like. There are no words or phrases to appraise Dr Swan other than an excellent doctor as well as a great human being having that human touch with his patients</t>
  </si>
  <si>
    <t>He listened to me and asked me what was actually hurting</t>
  </si>
  <si>
    <t>Doctor rung me up and gave me helpful information and steroids for my asthma after contacting Covid.helped and reassured me</t>
  </si>
  <si>
    <t>Doctor thoroughly checked my daughter which gave me peace of mind, was polite, friendly and professional and booked a follow up appointment</t>
  </si>
  <si>
    <t>Today was the first ever time I have called the surgery in a morning at prime time and got an answer the first time</t>
  </si>
  <si>
    <t>Phone conceltation whent realy well and made time to explain my symptoms</t>
  </si>
  <si>
    <t>Prompt call back from doctor and understanding of my problem</t>
  </si>
  <si>
    <t>Very friendly and informative</t>
  </si>
  <si>
    <t>Doctor swan listened me."</t>
  </si>
  <si>
    <t>I like this GP, like the way he explain things to me. Just a shame that the time was short to discuss everything, so must book another appointment</t>
  </si>
  <si>
    <t>Good service everything was done to my liking very quick friendly receptionist</t>
  </si>
  <si>
    <t>I've had same problem for 6 weeks only Dr swann went out of his way see me the other 2drs I've spoken too more than once expect me to get on a bus feeling dreadful with a urine sample again nothing getting resolved Dr's seem to have gone into hibernation since covid. My mental health is through the roof I've never felt so depressed waste of time bothering when certain Dr's aren't bothered at all with their patients</t>
  </si>
  <si>
    <t>Everything straight forward</t>
  </si>
  <si>
    <t>The GP is very friendly and attentive , I feel very appreciated and many thanks</t>
  </si>
  <si>
    <t>All questions answered and very friendly to talk to</t>
  </si>
  <si>
    <t>Received a telephone conversation within 2hours</t>
  </si>
  <si>
    <t>I arrived very early as traffic was lighter than expected.However I was seen within 10 minutes</t>
  </si>
  <si>
    <t>Both receptionist and follow up phone call from Doc was handled with empathy and professionalism</t>
  </si>
  <si>
    <t>Had time to talk to me</t>
  </si>
  <si>
    <t>I have been seen and hopefuly all my health problems will get sorted. Doctor answered all the questions</t>
  </si>
  <si>
    <t>Dr Ahmed, Talked to me and explained all my issues and treatments in full plus listened to me and my concerns, and was very understanding and compassionate calming my anxieties and doubts as we spoke. Thank you for your excellent services.</t>
  </si>
  <si>
    <t>Had problems getting through took 16 calls. Call from Dr. within the hour so good</t>
  </si>
  <si>
    <t>The doctor was very kind and patient with my young daughter</t>
  </si>
  <si>
    <t>After the letter from Dr Little and a blood test I was contacted very quickly</t>
  </si>
  <si>
    <t>The Dr I spoke to this morning was brilliant and sorted out very prompt what I needed to have in my medication</t>
  </si>
  <si>
    <t>Kind,clear and professional, eith a caring and personable approach</t>
  </si>
  <si>
    <t>Doctor was informative and helpful</t>
  </si>
  <si>
    <t>Feel better now I no it's vertigo and not high blood pressure</t>
  </si>
  <si>
    <t>Doctor I spoke to was understanding and gave suggestions to help with how I am feeling</t>
  </si>
  <si>
    <t>It was good"</t>
  </si>
  <si>
    <t>Dr Thagia was clear with her advice</t>
  </si>
  <si>
    <t>Didnt feel like i was being understood</t>
  </si>
  <si>
    <t>Excellent nurse</t>
  </si>
  <si>
    <t>The nurse who seen me was very nice. The reception staff looked a bit not interested. I understand they deal with patients all day but it looks like they don't care at all</t>
  </si>
  <si>
    <t>Phone review quick</t>
  </si>
  <si>
    <t>Because they don't have good system</t>
  </si>
  <si>
    <t>Lovely dr and nurse</t>
  </si>
  <si>
    <t>Happy to speak to a Dr. I would rather see the Dr face to face</t>
  </si>
  <si>
    <t>Because if the doctor had not insisted that I go to the hospital, as thought it was my HRT . I was hospitalised with covid pneumonia. Thank you to the doctor for that</t>
  </si>
  <si>
    <t>Happy with the service provided</t>
  </si>
  <si>
    <t>The reception staff are great, but the particular GP seen was dismissive and unsympathetic. I felt rushed and as if I had taken up an appointment which was unnecessary</t>
  </si>
  <si>
    <t>Dr Earnshaw examined me and was able to provide a prescription for the root problem</t>
  </si>
  <si>
    <t>I think the GP was having a bad day, I literally got shouted at and Im overall disgusted by the way I was treated today. We are patients and we all deserve respect we are not dirt</t>
  </si>
  <si>
    <t>Missed the call because I was in the bathroom and nobody has called back despite my ringing the surgery to explain</t>
  </si>
  <si>
    <t>Excellent care and simplified information given</t>
  </si>
  <si>
    <t>Satisfied with what the doctor said</t>
  </si>
  <si>
    <t>Always nice to see james lambert."</t>
  </si>
  <si>
    <t>because the doctor cared about me thank you</t>
  </si>
  <si>
    <t>Got seen to straight away no waiting good service</t>
  </si>
  <si>
    <t>Text sent to say I had a telephone consult with a doctor 3-30pm today. to discuss recent letter from consultant . No call made I rang practice and informed them. The receptionist rang back and said it was a face to face appointment and I had not attended the text I received said it was a telephone appointment unless I was told by Gp or receptionist differently. I was not told this and now have wait until the16th August to discuss my diagnosis.Sorry not good enough</t>
  </si>
  <si>
    <t>Because I did no waiting and the doc was excellent</t>
  </si>
  <si>
    <t>Very helpful, lots of information</t>
  </si>
  <si>
    <t xml:space="preserve">Dr was very thoroughly about what medication I needed how to take the medication she was very polite and very friendly reception staff are brilliant too </t>
  </si>
  <si>
    <t>Was very satisfied</t>
  </si>
  <si>
    <t>Prompt and efficient."</t>
  </si>
  <si>
    <t>Doctor are there when needed"</t>
  </si>
  <si>
    <t>Didn't have to wait ages for appointment/s &amp; test results. Updates/reminder for this appointment was well received too</t>
  </si>
  <si>
    <t>Dismissed my problem and called it abnormal. referred me for an ultrasound but continued to say that what I was saying was not right even And again abnormal. Asked about my anxiety and if I could have something to help and got told to ring back next week if I still have anxiety and that I could not have anything even though various family members have been given stuff for anxiety in the past</t>
  </si>
  <si>
    <t>Doctor was very polite</t>
  </si>
  <si>
    <t>the nurse was pleasant + had patience</t>
  </si>
  <si>
    <t>Processional advice with a smile</t>
  </si>
  <si>
    <t>No answer what was wrong</t>
  </si>
  <si>
    <t>Because i was only at the doctor's to have a blood test and i was in and out in 10 minutes</t>
  </si>
  <si>
    <t>I got to see the doctor face to face instead of over the phone</t>
  </si>
  <si>
    <t>The nurse looked after me very well thanks</t>
  </si>
  <si>
    <t>Was very nice and helpful</t>
  </si>
  <si>
    <t>Was able to see a doctor face to face and was seen straight away</t>
  </si>
  <si>
    <t>Called in the morning at 8, called by the doctor by 9.30, seen the doctor by 10.15. What a service</t>
  </si>
  <si>
    <t>I've had a good service from the practice. I saw the Dr the same day I filled in the online form and had blood tests and an xray in the same week. I've now had the follow up appt with the gp. GP clearly explained the outcome and next steps</t>
  </si>
  <si>
    <t>He was very helpful with my problem</t>
  </si>
  <si>
    <t>Very friendly and put me at ease</t>
  </si>
  <si>
    <t>Prompt appointment</t>
  </si>
  <si>
    <t>The nurse was really great with me. Thank you</t>
  </si>
  <si>
    <t>Good service</t>
  </si>
  <si>
    <t>Efficient</t>
  </si>
  <si>
    <t xml:space="preserve">I was treated very quickly </t>
  </si>
  <si>
    <t>We wanted to speak to Dr Swann and were told we had to ring on the day. After ringing 16 times we gotvthrough only to be toldb he was fully booked. This was at about 8.25am after continuous ringing</t>
  </si>
  <si>
    <t>Seen the same doctor twice (Dr Thagia) and both times she has been rude, short, gave inaccurate information about my babys healthcare, she didnt help or advise when asked questions/raised concerns regarding my child. Questioned my health visitors profession (stating the health advisor hasnt had right training) insulted my parenting abilities. Was very unprofessional, dismissive and unhelpful. The other nurses/staff are generally very nice and helpful</t>
  </si>
  <si>
    <t>Great to have a face to face chat with your GP. Thanks</t>
  </si>
  <si>
    <t>because it was the first time that I was examined so thoroughly</t>
  </si>
  <si>
    <t xml:space="preserve">I was treated on time and with respect by the nurse </t>
  </si>
  <si>
    <t xml:space="preserve">How do you assess copd without a spiromty test </t>
  </si>
  <si>
    <t>Dr. swan was as helpful and lovely as always</t>
  </si>
  <si>
    <t>Got there early straight in blood taken and home with in 20 mins of leaving home the nurse was lovely</t>
  </si>
  <si>
    <t>Very pleasant , helpful, professional GP</t>
  </si>
  <si>
    <t>The nurse did a good job</t>
  </si>
  <si>
    <t>V GOod</t>
  </si>
  <si>
    <t>Clearly explained what he was going to do and listened to my point of view</t>
  </si>
  <si>
    <t>Very kind and understand my problem</t>
  </si>
  <si>
    <t>My appointment has been brief and I have always been attended to almost immediately after my arrival</t>
  </si>
  <si>
    <t>It went well the nurse was really nice</t>
  </si>
  <si>
    <t>Very quick with my appointment.didnt after wait long.staff were brilliant</t>
  </si>
  <si>
    <t>I was very pleased at the efficient way I was dealt with, speedy and professional</t>
  </si>
  <si>
    <t>Was checked immediately by the doctor and the practice nurse thoroughly explained everything I needed to know"</t>
  </si>
  <si>
    <t>I felt very relaxed"</t>
  </si>
  <si>
    <t>Professional and prompt</t>
  </si>
  <si>
    <t>A pleasant attitude and a good Doctor."</t>
  </si>
  <si>
    <t>The nurse was understanding and extremely helpful. She listened to what I said and gave good advice</t>
  </si>
  <si>
    <t>I have visited the practice twice in seven days I do not know which visits you referred to</t>
  </si>
  <si>
    <t>Excellent service very understanding</t>
  </si>
  <si>
    <t>Great service</t>
  </si>
  <si>
    <t xml:space="preserve">Good </t>
  </si>
  <si>
    <t>"Staff/ nurse are nice and helpful</t>
  </si>
  <si>
    <t>Excellent service. Fast and hassle free</t>
  </si>
  <si>
    <t>Cheryl the nurse was very friendly efficient and helpful with any questions I had and made me feel very relaxed"</t>
  </si>
  <si>
    <t>They understand their responsibility, I like the way they treat with patients</t>
  </si>
  <si>
    <t>I was seen for my appointment promptly and James explained the procedure well and carried it out very efficiently."</t>
  </si>
  <si>
    <t>Lovely staff attentive and helpful</t>
  </si>
  <si>
    <t>It's because of the way I got treated by one of the doctor's and it made me feel very upset and uncomfortable</t>
  </si>
  <si>
    <t>My visit with the nurse was professional and courteous, very pleased with my care</t>
  </si>
  <si>
    <t>Easy signing In on receptions self sign ing and seen Straight away for appointment</t>
  </si>
  <si>
    <t>Early appointment request accommodated - timely pleasant service</t>
  </si>
  <si>
    <t>Delay before seeing Doc otherwise all good</t>
  </si>
  <si>
    <t>Mrs Sharmane Hall was amazing, so patient and kind</t>
  </si>
  <si>
    <t>Nurse was very helpful and thoroughy</t>
  </si>
  <si>
    <t>so caring, really lovely and understanding. was made to feel so comfortable</t>
  </si>
  <si>
    <t>I didn't feel the doctor was very helpful or understanding to my symptoms and the fact I didn't want to take medication that makes me drowsy, then stated, if I didn't want the medication then there was nothing she could do. My symptoms are unexplained dizziness and pounding headaches. Tuesday evening I tried cupping because I was struggling to wake up to ring the doctors at 8am which I explained to the doctor. I requested a blood test, thyroid function test and a b12 defiency test for process of illimination. I did my part at home, by drinking plenty of water, and monitoring my blood pressure. The gp was quick to throw medication at me and wanted to get me off the phone. During the consultation the gp had said my bloods were normal in May, I asked what if my Feritin levels have dipped, she stated, they don't dip that quick. I ask how does she know if they have dipped, previous to that blood test, I have always suffered from anaemia, how does the gp.know I haven't a leak somewhere? I haven't even been called in for a vertigo test and been told It's vertigo. Now It's prompted me to either go to A&amp;amp;E for a blood test or get one done privately. Overall really unhappy with the consultation and to be told, "let the doctors do the doctoring" I explained to the gp I drive and live independently, taking medication which causes drowsiness isn't first finding out the cause. A particular GP who has left the practice, was really good and she discussed options and knew I didn't like taking meds which caused drowsiness. I am not a guinea pig to see what works. The Gp I spoke with didn't let me finish my concerns, I suffer from osteogenisis imperfecta therefore if I had a fall from the dizziness it wouldn't be just a fall it would most likely cause a fracture</t>
  </si>
  <si>
    <t>Friendly service</t>
  </si>
  <si>
    <t>Service with a smile</t>
  </si>
  <si>
    <t>The doctor couldn't wait to get off the phone</t>
  </si>
  <si>
    <t>The nurse was very good as usual</t>
  </si>
  <si>
    <t>Easy booking in system and relaxing atmosphere. And very good care</t>
  </si>
  <si>
    <t>Job done</t>
  </si>
  <si>
    <t>Job well done</t>
  </si>
  <si>
    <t>Because the doctor actually listened to what I was saying</t>
  </si>
  <si>
    <t>Not sure. OK</t>
  </si>
  <si>
    <t>Its good to know you can trust the doctor to look for an answer if hes not sure. One step at a time</t>
  </si>
  <si>
    <t>Quick and efficient</t>
  </si>
  <si>
    <t>Dr Earnshaw is a wonderful and so professional. He was really good with explaining the situation</t>
  </si>
  <si>
    <t>Discussed problems thoroughly listened to me too</t>
  </si>
  <si>
    <t>Dr Thagia was rude and not at all empathetic. I felt worse leaving than coming in to ask for some help. When I asked for side effects for steroids I was told she will prescribe some and I can read the leaflet that comes with it. Is this now what a doctor does?"</t>
  </si>
  <si>
    <t>Very good over all experience- reception staff as always very polite, professional and helpful. Dr Swann as always very supportive, good listener and full explanation. Excellent service</t>
  </si>
  <si>
    <t>Prompt efficient service</t>
  </si>
  <si>
    <t>Immediate issue resolved. Follow up on other symptoms. Feels reassuring</t>
  </si>
  <si>
    <t>Half an hour to get through so no appointments left</t>
  </si>
  <si>
    <t>Dr. Ahmed went back on things previously advised. A month wasted as was told this was when further action could be taken which is now not the case and wasnt advised."</t>
  </si>
  <si>
    <t>"Doctor Ahmed was really good and listened to my issue</t>
  </si>
  <si>
    <t>Staff very helpful</t>
  </si>
  <si>
    <t>Staff and nurse were lovely</t>
  </si>
  <si>
    <t>I had an appointment for my blood tests</t>
  </si>
  <si>
    <t>Everything was explained as to my medical problems so I actually understood my problem. Very good experience"</t>
  </si>
  <si>
    <t>The appointment was not rushed and helpful advice was provided</t>
  </si>
  <si>
    <t>Quick &amp; efficient</t>
  </si>
  <si>
    <t>Doctor provided me with useful information about the issue I am having</t>
  </si>
  <si>
    <t>Although I was late by about 10 mins they have still accepted me and was seen quickly</t>
  </si>
  <si>
    <t>The Nurse knew her job and was very relaxed which made me relaxed and I don't do relaxed very often."</t>
  </si>
  <si>
    <t>My situation was grasped quickly and treatment was really accessible</t>
  </si>
  <si>
    <t>"Professional</t>
  </si>
  <si>
    <t>explains very well"</t>
  </si>
  <si>
    <t>Helpful thank you</t>
  </si>
  <si>
    <t>"I was seen on time and the nurse was very friendly and efficient</t>
  </si>
  <si>
    <t>Short, sharp, in and out promptly</t>
  </si>
  <si>
    <t>The Nurse that i had was really nice and helpful</t>
  </si>
  <si>
    <t>Doctor was on holiday so i had to see nurse Follow up phone appointment was with a rude Doctor who lied to me.</t>
  </si>
  <si>
    <t>Nurse was very helpful &amp; informative</t>
  </si>
  <si>
    <t>Very good service</t>
  </si>
  <si>
    <t>Could not understand the nature of the call when it was clear to me the next part of my diagnosis was too have a blood test which could have and should have been done at my other appointments just seems a waste of gp time blundering around my life has a time limit</t>
  </si>
  <si>
    <t>GP was so understanding, very informative and just a lovely person</t>
  </si>
  <si>
    <t>They always try their best under very difficult circumstances. I always get clear information. The GP's are all excellent</t>
  </si>
  <si>
    <t>Very friendly doctors</t>
  </si>
  <si>
    <t>Very friendly, helpful nurse</t>
  </si>
  <si>
    <t>Experience with GP was excellent</t>
  </si>
  <si>
    <t xml:space="preserve">Visit was good </t>
  </si>
  <si>
    <t>Never rang me</t>
  </si>
  <si>
    <t>Straightforward appointment booking, great service</t>
  </si>
  <si>
    <t>the nurse was very good put u at ease</t>
  </si>
  <si>
    <t>The Doctor was very professional and easy to talk to</t>
  </si>
  <si>
    <t>Very welcoming</t>
  </si>
  <si>
    <t>Not helpful and didnt really try to come to a solution. Was trying best for me to leave without a end solution</t>
  </si>
  <si>
    <t>As always seeing the nurse she is always pleasant, helpful, and a good listener with any concerns I have</t>
  </si>
  <si>
    <t>Helpful and understanding</t>
  </si>
  <si>
    <t>My call with the GP went very well indeed I got blood test booked for next week and face to face doctors appointment</t>
  </si>
  <si>
    <t>Reception lady very rude</t>
  </si>
  <si>
    <t>I was given last minute appointment and was treated with the utmost care and attention by all staff</t>
  </si>
  <si>
    <t>Friendly and helpful</t>
  </si>
  <si>
    <t>Really professional</t>
  </si>
  <si>
    <t>Dr Swann, helpful as always</t>
  </si>
  <si>
    <t>Because each day I had to phone at 8am, but by 8 05am all appointments gone. My biggest complaint is you cannot get an appointment weeks later</t>
  </si>
  <si>
    <t>It was easy to book in with the automatic screen on the wall. Only waited 5 minutes over my appointment time</t>
  </si>
  <si>
    <t>Checked baby properly</t>
  </si>
  <si>
    <t>Very efficient . No waiting time. Happy with service</t>
  </si>
  <si>
    <t>Did the nurse was pol upland jolly X</t>
  </si>
  <si>
    <t>GP was able to let me know the issue of my concern</t>
  </si>
  <si>
    <t>The doc was polite and jolly X</t>
  </si>
  <si>
    <t>Very welcoming and doc listen to what to your saying</t>
  </si>
  <si>
    <t>I checked in myself didn't speak to any receptionist and didn't see a GP saw the msk consultant who was very thorough</t>
  </si>
  <si>
    <t>Thorough, respectful, kind</t>
  </si>
  <si>
    <t>Concern was shown about what was wrong with me</t>
  </si>
  <si>
    <t>I was rang 10 mins early and the doctor was friendly and gave me good results</t>
  </si>
  <si>
    <t>Option for telephone or face to face consultation. Quick response on answering call. Friendly reception staff and Dr</t>
  </si>
  <si>
    <t>Surgery improving still need the appointment system sorting out</t>
  </si>
  <si>
    <t>The doctor was rushing not listening to my answers</t>
  </si>
  <si>
    <t>The doctor I spoke to was good she listened to me</t>
  </si>
  <si>
    <t>Everything was explained to me and I got an urgent scan as promised</t>
  </si>
  <si>
    <t>Good communication, prompt service, helpful and friendly</t>
  </si>
  <si>
    <t>Because the nurse explained everything nicely to me"</t>
  </si>
  <si>
    <t>First i need respect me and my children, when i book appointment it's because is important</t>
  </si>
  <si>
    <t>Professional care and interest</t>
  </si>
  <si>
    <t>Because good service</t>
  </si>
  <si>
    <t>Was 7 minutes late for my Bloods this morning, and I was still able to have them done. Nurse was efficient and performed the test swiftly. A very relaxed environment and I'm loving the new sign in digital board, it lessens anxiety.</t>
  </si>
  <si>
    <t>Dr Swan is lovely and helpful</t>
  </si>
  <si>
    <t>V efficiently done</t>
  </si>
  <si>
    <t>Dr Swan always listens and understands me which gives me great confidence in him</t>
  </si>
  <si>
    <t>Dr. Swan always listens and explains everything</t>
  </si>
  <si>
    <t>Efficient and helpful</t>
  </si>
  <si>
    <t>When I saw the nurse it was fast and she was nice and polite and took my bloods and very happy with everything</t>
  </si>
  <si>
    <t>When I saw the doctor she listened to me and asked me lots of questions and fully understood everything that I said and even given me some advice and sending me for a scan and did checks on me while there was good. Felt well looked after</t>
  </si>
  <si>
    <t>He was very hopeful with my problem</t>
  </si>
  <si>
    <t>Lovely Gp made me feel listened to and understood.... Took on board my concerns.made me relax abit more with the information she gave</t>
  </si>
  <si>
    <t>Doctor Swann very efficient. Fantastic doctor. Listened to all my issues even though I had several problems</t>
  </si>
  <si>
    <t>Quick appointment</t>
  </si>
  <si>
    <t>Dr. Was awesome. Gave me hope. So good the way he approached my situation</t>
  </si>
  <si>
    <t>I had a phone consultation for my asthma check, the nurse practitioner I spoke to was amazing . She was so informative and explained everything really well. Advised me on new meds she would like me to try. I think it's the best phone consultation I have ever had.</t>
  </si>
  <si>
    <t>Was given an appointment quickly</t>
  </si>
  <si>
    <t>I got to see my doctor and my mind was put at rest over my problem. I was seen very quickly also</t>
  </si>
  <si>
    <t>good explain</t>
  </si>
  <si>
    <t>Yesterday I wanted help, today I was fortunate to get an appointment</t>
  </si>
  <si>
    <t>Explained everything clearly and so polite and friendly  x</t>
  </si>
  <si>
    <t>Very good medical explanation just can be a bit abrupt</t>
  </si>
  <si>
    <t>Prompt appointment, reassuring outcome</t>
  </si>
  <si>
    <t>I was very happy with the help I got from the receptionist. My phone call with Dr Swan was very helpful and caring</t>
  </si>
  <si>
    <t>Great help sorted</t>
  </si>
  <si>
    <t>The doctors, nurses, staff are polite and listen to what I have to say</t>
  </si>
  <si>
    <t>Listened to my symptoms and didnt rush me</t>
  </si>
  <si>
    <t>Very satisfied with the way the Doctor treated me and my husband</t>
  </si>
  <si>
    <t xml:space="preserve">Dr swan always explains what's going on </t>
  </si>
  <si>
    <t>Friendly service explained well</t>
  </si>
  <si>
    <t>Because I saw Jamie, and felt I had already been through all the same thing with the doctor</t>
  </si>
  <si>
    <t>Spoke clearly and was understanding of my predicament. Also progressing me to the next step</t>
  </si>
  <si>
    <t>Got appointment check up straight away dr Ahmed is the most friendly and reliable doctor out of all the GPs</t>
  </si>
  <si>
    <t>on time appointment</t>
  </si>
  <si>
    <t>The nurse was lovely and could not have been more understanding</t>
  </si>
  <si>
    <t>Having made repeated calls to the surgery, I finally got my call answered at 4.30pm. I explained that I had a lesion on my face and needed to see someone to be referred, probably, to the hospital. I was told there were no appointments available! 'Best thing to do is ring at 8.30am on the day you want an appointment.' I explained I could go any day, at any time. I suspected, after surgery on 3 previous occasions for similar lesions, that I simply needed to be referred, but it was repeated 'I'm sorry, we have no available appointments</t>
  </si>
  <si>
    <t>Doctor very considerate</t>
  </si>
  <si>
    <t>DR IMRAN, Was a very understanding, Empathetic, Professional that listened to my issues and addressed immediately with verbal and oral solutions to take asap, which arrived this evening, going forward we will discuss my Bloods again in 3 months Promt Thank you Dr Imran Kind regards from Philip Edwards</t>
  </si>
  <si>
    <t>Explained everything in detail, what she was going to do and why</t>
  </si>
  <si>
    <t>Had 2 texts got appointment card all saying 8.40 I would get a call but never happened</t>
  </si>
  <si>
    <t>Yes I feel she was helpful</t>
  </si>
  <si>
    <t>Because I think we got a good outcome. Appointment was not so good as we waited 40mins after our due appointment time</t>
  </si>
  <si>
    <t>Very helpful receptionist..Doctor very pleasant and listened to what I had to say and gave good advice</t>
  </si>
  <si>
    <t>Understanding my needs and explanations clear and helpful</t>
  </si>
  <si>
    <t>Prompt efficient reply</t>
  </si>
  <si>
    <t>The nurse I saw was very compassionate and really explained the whole process and made me feel at ease</t>
  </si>
  <si>
    <t>The nurse is very nice and friendly. She is always considerate to patient. The nurse can explain in detail to the patient. I have a very good experience after this medical test. Thank you very much for NHS and all the staffs.</t>
  </si>
  <si>
    <t>He listened to me and I felt I was being cared for well</t>
  </si>
  <si>
    <t>Rang 8am appointment at 9.30am referral given. Hospital called appointment 10.Oct 9.30am</t>
  </si>
  <si>
    <t>James was very reassuring and put you at ease, clear information given ......"</t>
  </si>
  <si>
    <t>I got a face to face with the doctor and was examined and diagnosed</t>
  </si>
  <si>
    <t>Spot on</t>
  </si>
  <si>
    <t>Would have given an excellent but for all the unnecessary messing about trying to get an essential face to face appointment</t>
  </si>
  <si>
    <t>I rung on Friday as my phone does not accept private numbers then when I called was told I could not speak to the doctor. Then told the doctor may ring back but no call forthcoming. Your receptionists need to know there a human being on the other end of the phone</t>
  </si>
  <si>
    <t>Helpful as always</t>
  </si>
  <si>
    <t>Prompt response to concerns</t>
  </si>
  <si>
    <t>Print and very satisfactory service by the doctor</t>
  </si>
  <si>
    <t>The current system of trying to just speak to a doctor is hard work and off putting</t>
  </si>
  <si>
    <t>Thats because as usual dr Earnshaw listens weather in surgery or phone in</t>
  </si>
  <si>
    <t>Gave requested information. Chasing on my behalf</t>
  </si>
  <si>
    <t>Hi, the experience with the health person was good, how you are running a doctors is a joke, you will get rid of NHS the way you are running it</t>
  </si>
  <si>
    <t>We made progress</t>
  </si>
  <si>
    <t>She was very straight to the point and am happy with the service</t>
  </si>
  <si>
    <t>She was very Good</t>
  </si>
  <si>
    <t>Nice</t>
  </si>
  <si>
    <t>Very efficient, saw gp and HCA for bloods and ecg on same visit</t>
  </si>
  <si>
    <t>Coz good Dr. Baba very helpfull</t>
  </si>
  <si>
    <t>I work 12hr night shifts and it is mostly impossible to phone for an appointment at 8am then wait for the doctor to phone back sometime before mid day</t>
  </si>
  <si>
    <t>Excellent, thorough service</t>
  </si>
  <si>
    <t>Doctor Thalia is a very good doctor, she listen to you problems</t>
  </si>
  <si>
    <t>Was good to get a face to face appointment, and got a though examination</t>
  </si>
  <si>
    <t>She give me time for me no rush</t>
  </si>
  <si>
    <t>Doctor was very helpful and understanding, plus receptionist was very good</t>
  </si>
  <si>
    <t>From going in to coming out the doctor left me feeling at ease and he new what he was talking about</t>
  </si>
  <si>
    <t>Dr Thagia was very Good and explained well to me</t>
  </si>
  <si>
    <t>I don't have any complaints,everything has gone well</t>
  </si>
  <si>
    <t>Happy with doctor instructions</t>
  </si>
  <si>
    <t>The surgery rang me when they said they would</t>
  </si>
  <si>
    <t>Very quick and efficient and polite</t>
  </si>
  <si>
    <t>Because he was excellent</t>
  </si>
  <si>
    <t>Got a phone consultation call back really quickly a diagnosis and prescription was sent electronically sorted in a couple of hours</t>
  </si>
  <si>
    <t>Because she been so kind</t>
  </si>
  <si>
    <t>I got through pretty quickly and the receptionist organised a telephone consultation for me and the doctor rang me and dealt with my issues within a hour thank you very much</t>
  </si>
  <si>
    <t>Never spoken to this particular doctor before but he was very thorough with his questions and asked me if I wanted to call down the surgery to see him which if I did I couldn't have told him anymore but I'm at doctors seeing James on Friday and he said if I was still feeling poorly call to see him he gave me antibiotics so hopefully they'll make me feel better</t>
  </si>
  <si>
    <t>My nurse cheryl put me at complete ease during my appointment</t>
  </si>
  <si>
    <t>Yes are always good</t>
  </si>
  <si>
    <t>The doctor I saw was fantastic and caring</t>
  </si>
  <si>
    <t>Seen promptly and given easily understood advice on what I am suffering with and what to expect going forward</t>
  </si>
  <si>
    <t>Very understanding and helpful</t>
  </si>
  <si>
    <t xml:space="preserve">Spot on </t>
  </si>
  <si>
    <t>Always receive a call back . Great advice and help from all . Cant fault it</t>
  </si>
  <si>
    <t>I was counselled properly and it did not make me feel nervous</t>
  </si>
  <si>
    <t>Always good and puts you at ease</t>
  </si>
  <si>
    <t>Dr swan listens to you and then tells you what he thinks he has always been a very good doctor in my eyes</t>
  </si>
  <si>
    <t>Sge was very kind to me</t>
  </si>
  <si>
    <t>Bcz your nurse and doctor humble and nice with us</t>
  </si>
  <si>
    <t>Because the service was excellent</t>
  </si>
  <si>
    <t>Because I found out something new about my ankle injury after 9 years</t>
  </si>
  <si>
    <t>Review done with knowledge of myself and my problems</t>
  </si>
  <si>
    <t>Brave polite nurse and very polite physio would recommend</t>
  </si>
  <si>
    <t xml:space="preserve">Same day appointment was available and on time with the doc I had requested , prescription was ready to collect within 30 mins. Excellent </t>
  </si>
  <si>
    <t>Friendly, reassuring practice nurse</t>
  </si>
  <si>
    <t>The Doctor was very thorough and helpful</t>
  </si>
  <si>
    <t>Lovely bloke explained everything and almost painless</t>
  </si>
  <si>
    <t>The doctor was very helpful"</t>
  </si>
  <si>
    <t>Lizzie was speedy (in a good way!), Knowledgeable and efficient</t>
  </si>
  <si>
    <t>My concerns was answered professionally</t>
  </si>
  <si>
    <t>Online chat with the Doctor who I felt wasn't attentive to my request</t>
  </si>
  <si>
    <t>Everything explained properly</t>
  </si>
  <si>
    <t>Because it was very good</t>
  </si>
  <si>
    <t>Excellent service.got seen quickly.very happy</t>
  </si>
  <si>
    <t>Now service batter even reception or GP specially Mr. Tom receiptionist good talking and Mr. Bana my GP listening very carefully to patient and good behaviour</t>
  </si>
  <si>
    <t>It was very helpful and good advice</t>
  </si>
  <si>
    <t>The nurse was very informative and helped me understand my results which was all very good</t>
  </si>
  <si>
    <t>Very helpful and understanding Doctor</t>
  </si>
  <si>
    <t>Nice vibes and easy to talk to</t>
  </si>
  <si>
    <t>Dr Swan is a great listener. I feel as though I can explain my symptoms and be included in my treatment plan</t>
  </si>
  <si>
    <t>Given attention and more details about my situation</t>
  </si>
  <si>
    <t>cos the doctor was nice and did what she can for me</t>
  </si>
  <si>
    <t>Can be difficult to get an appointment</t>
  </si>
  <si>
    <t>I dont know the doctor but he was really good at his job and he made me feel better and feel like I got what I needed to say off my chest without baby issues. Thanks so muc</t>
  </si>
  <si>
    <t>Reception were very helpful and. Polit</t>
  </si>
  <si>
    <t>I dont like the new telephone answering service .. I had two phones ringing your number and on both of them I was 9 in the queue , its very stressful waiting and listening to that awful music .. please change it back</t>
  </si>
  <si>
    <t>Because she put my mind at ease over my test results and made recommendations on how to improve my health</t>
  </si>
  <si>
    <t>To me they are helpful to support you and try to get you sorted</t>
  </si>
  <si>
    <t>The doctor i spoke too was very thorough &amp;amp; he listened to what I had to say</t>
  </si>
  <si>
    <t>Dr Ahmed was very understanding and patient with my situation. Very proactive and decisive with referrals. A very compassionate and productive call</t>
  </si>
  <si>
    <t>Efficient, personable,</t>
  </si>
  <si>
    <t>Because jaie listened to me answered all my questions, and made me feel safe and satisfied</t>
  </si>
  <si>
    <t>Good job</t>
  </si>
  <si>
    <t>The mental health practitioner was very knowledgeable and interested in the medication and how it was impacting or was needed</t>
  </si>
  <si>
    <t>She was extremely professional</t>
  </si>
  <si>
    <t>Staff polite</t>
  </si>
  <si>
    <t>My questions were answered satisfactorily</t>
  </si>
  <si>
    <t>Very informative about my treatment options but rather blunt in some ways</t>
  </si>
  <si>
    <t>Friendly and helpful staff member when booking my appt, he listened to my needs and made sure I got a suitable appt. On visiting the surgery, I felt I was given all the time that I needed, I felt heard and understood. All information was clearly explained to me. Excellent from start to finish thank you</t>
  </si>
  <si>
    <t>Because of great Service</t>
  </si>
  <si>
    <t>I needed a fit for work note. Was done over the phone and sent to my phone</t>
  </si>
  <si>
    <t>It was easy to get through to the surgery and I was given an appointment the same day</t>
  </si>
  <si>
    <t>The receptionist was very polite and helpful and Dr Swann was great and understanding</t>
  </si>
  <si>
    <t>Very nice to see her after all this time I always feel better when I see her the best ever</t>
  </si>
  <si>
    <t>Polite and sorted my problem out professionally</t>
  </si>
  <si>
    <t>Cant connect with my doctor or receptionist via an email or text, let me know how</t>
  </si>
  <si>
    <t>she explained everything clearly</t>
  </si>
  <si>
    <t>Quick personal doctors call back</t>
  </si>
  <si>
    <t>Listened to me and I was happy with her reply</t>
  </si>
  <si>
    <t>Surgery answered the phone quite quickly. I had a call from the Dr a couple of hours later and an appointment in the afternoon</t>
  </si>
  <si>
    <t>The nurse was very informative and good. The physio James was also very good. Thank you</t>
  </si>
  <si>
    <t>I was checked over for a problem and got a given a couple of options to try first before trying injections which I'm happy with as I rather try that first</t>
  </si>
  <si>
    <t>Dr Swann is an amazing friendly and understanding Dr the surgery would be lost without him</t>
  </si>
  <si>
    <t>Spoke to a doctor who knows me and knew what I needed</t>
  </si>
  <si>
    <t>GP was kind and understanding</t>
  </si>
  <si>
    <t>Because Im being sent for xray and not dismissed as I have before</t>
  </si>
  <si>
    <t>Becoze Ian was very good wiv me</t>
  </si>
  <si>
    <t>Quick and good doctor</t>
  </si>
  <si>
    <t>Took over 20 minutes for call to be answered and then the phone was put down</t>
  </si>
  <si>
    <t>Staff and nurse were efficient and polite</t>
  </si>
  <si>
    <t>Finally got some answers and medicine for my daughter</t>
  </si>
  <si>
    <t>Dealt with my problem straight away. Medication given and sent to pharmacy the same day</t>
  </si>
  <si>
    <t>Third visit for same problem. Previous saw paramedic but reported not happy after months and GP offered to see me and detected infection immediately. Relieved and on medication currently but still not right yet</t>
  </si>
  <si>
    <t>Still no face to face appointment</t>
  </si>
  <si>
    <t>Quick response from Dr earnshaw</t>
  </si>
  <si>
    <t>She was very caring and lovely</t>
  </si>
  <si>
    <t>Very professional and nice doctor</t>
  </si>
  <si>
    <t>The usual pleasantness and efficiency of this surgery</t>
  </si>
  <si>
    <t>Very Satisfying</t>
  </si>
  <si>
    <t>Service lacks behind</t>
  </si>
  <si>
    <t>Whilst they envision a profound service it handling or services is poor and mainly prolong wait even the new telephoneâ€™s service still lags and far worse than other GP I know of, any requests is even told on long waits without indication - and accessibility to speak to practice manager is politically avoided . At same time constantly taking on new patients</t>
  </si>
  <si>
    <t>It improved the receive call system , the GP and the staffs are very nice</t>
  </si>
  <si>
    <t>The appointment was a very helpful and informative experience with a friendly practitioner</t>
  </si>
  <si>
    <t>It was nice to see a GP face to face. Consultation was excellent</t>
  </si>
  <si>
    <t>Never get appointment on the day and the time slots wasn't suitable have wait now till next week</t>
  </si>
  <si>
    <t>Dr Imrane Bana was very thorough and explained everything well. Thank You</t>
  </si>
  <si>
    <t>I like the telephone queuing system for booking an appointment. Consultation with GP was very thorough and helpful."</t>
  </si>
  <si>
    <t>On time, polite, very helpful</t>
  </si>
  <si>
    <t>The doctor I spoke to was lovely explaining all my questions and was very informative. Great experience</t>
  </si>
  <si>
    <t>Doctor doesn't pay attention to what I say, he doesn't have a translator and doesn't pay attention to what I say. the appointment was poor it's fast the doctor doesn't care about my needs</t>
  </si>
  <si>
    <t>Very thorough and punctual</t>
  </si>
  <si>
    <t>Too long to make an appointment</t>
  </si>
  <si>
    <t>Because the experience was very good."</t>
  </si>
  <si>
    <t>It was a telephone conversation so the doctor asked the question and listen to anything i said and i just answered</t>
  </si>
  <si>
    <t>Helpful</t>
  </si>
  <si>
    <t xml:space="preserve">This doctor whom Ive never seen has given me hope that Ill finally get help and answers to a long time health problem </t>
  </si>
  <si>
    <t>no complaints</t>
  </si>
  <si>
    <t>Telephone answered promptly and appointment made quickly</t>
  </si>
  <si>
    <t>Dr was very helpful, went through all my concerns and listened</t>
  </si>
  <si>
    <t>They were all okay and helpful</t>
  </si>
  <si>
    <t>I got a call back within 1 1/2 hours of speaking to the receptionist. The dr was informative, very helpful and sensitive to the reason why I was contacting the surgery</t>
  </si>
  <si>
    <t>Friendly / helpful/ supportive</t>
  </si>
  <si>
    <t>I'm overall very happy with how I got treated today and the GP advanced practitioner treated me with utmost respect and listened to everything</t>
  </si>
  <si>
    <t>Clear instructions</t>
  </si>
  <si>
    <t>It's was good</t>
  </si>
  <si>
    <t>Very pleasant &amp; professional GP</t>
  </si>
  <si>
    <t>Cheryl rang today to go over my blood result with me and she contacted me at the time she said and was very professional in explaining everything to me</t>
  </si>
  <si>
    <t>nurse</t>
  </si>
  <si>
    <t>Everything was done smoothly and efficiently and senatively</t>
  </si>
  <si>
    <t>poor</t>
  </si>
  <si>
    <t>I new my blood sugar would be high the main reason for this is I have been working in away in both Belgrade and Bucharest for the last 10 months we have to stay in hotels so food is a big problem lots of restaurants are closed those that are open close at 8-oclock shortage off food so we all have problems the people who work for me</t>
  </si>
  <si>
    <t>Because he explained everything to me</t>
  </si>
  <si>
    <t>The surgery has always been brilliant in addressing mine and my family members needs</t>
  </si>
  <si>
    <t>Doctor was rushed and extremely rude. I asked for more information regarding the results of my tests and the answer was "you won't understand". I didn't even have time to properly explain what I was experiencing. Very poor service provided!</t>
  </si>
  <si>
    <t>Friendly and helpful reception staff &amp; James (MSK Specialist) is very knowledgeable and proactive - excellent experience again - thank you"</t>
  </si>
  <si>
    <t>Excellent, was nice to see someone face to face</t>
  </si>
  <si>
    <t>Straight forward process to get a GP telephone appointment</t>
  </si>
  <si>
    <t>I'm still suffering, I have a sore throat and pain, paracetamol and ubuprofene can not calm that painful. I need treatment for this please"</t>
  </si>
  <si>
    <t>Promt service</t>
  </si>
  <si>
    <t>Happy with how the doctor dealt with my symptoms he gave me antibiotic for my symptoms</t>
  </si>
  <si>
    <t>Treated me good</t>
  </si>
  <si>
    <t>It was agood appoint</t>
  </si>
  <si>
    <t>Wasn't patient</t>
  </si>
  <si>
    <t>He was polite and understanding</t>
  </si>
  <si>
    <t>Very welcoming and easy to talk to about personal situation</t>
  </si>
  <si>
    <t>The new waiting in line during the call is a brilliant idea cos we no longer get the engaged tone and spend all day trying now we are told what position we are in which I found it brilliant</t>
  </si>
  <si>
    <t xml:space="preserve">Dr swan is a Great Dr he listens to </t>
  </si>
  <si>
    <t>v good</t>
  </si>
  <si>
    <t>I spoke to Dr Swan today who is always very helpful and a pleasure to speak to</t>
  </si>
  <si>
    <t>Dr swann listened to me and was also aware of previous medication that hadn't helped</t>
  </si>
  <si>
    <t>She was polite friendly and handled me with care</t>
  </si>
  <si>
    <t>Dr Banu I think I spoke up, first time I spoke to him, he listened understood my concerns and advised me. We also discussed medication and will look into one of the tablets and said will text me with further information. I received a text message saying he will ca me next week. Great service</t>
  </si>
  <si>
    <t>I was given an appointment quickly after my phone call and the Dr made me feel at ease. The next step of what I have to do was explained to me.</t>
  </si>
  <si>
    <t>Doctor was very helpful</t>
  </si>
  <si>
    <t>The Gp was good listening</t>
  </si>
  <si>
    <t>I had an appointment with James the physiotherapist for the first time and he was very helpful and patient and explained any questions I asked."</t>
  </si>
  <si>
    <t>The nurse was informative and polite</t>
  </si>
  <si>
    <t>First visit to this Dr. Excellent manner, considerate and helpful</t>
  </si>
  <si>
    <t>The practice nurse is very nice, polite and knows her field. Still wish the g.p. was seeing patients face to face tho now</t>
  </si>
  <si>
    <t>Quick app, only a couple of mins waiting. so pleased with the quick response of the diagnosis, I can finally start to get better with the second lot of antibiotics x</t>
  </si>
  <si>
    <t>Had to wait a week just to get a call from the doctor. Unacceptable. Eventual conversation satisfactory</t>
  </si>
  <si>
    <t>I had a good experience with my appointment</t>
  </si>
  <si>
    <t>The nurse I saw was lovely &amp; very professional but the receptionist was unprofessional to the point of being quite rude</t>
  </si>
  <si>
    <t>Because the doctor was fantastic</t>
  </si>
  <si>
    <t>The new gentleman doctor was brilliant and very proffesionable</t>
  </si>
  <si>
    <t>Dr Bana explained his call well &amp;amp; also allowed me to ask questions. He provided me with the information I required and also will send a letter to Bowel &amp;Bladder team</t>
  </si>
  <si>
    <t>Good guide as what to do with medication</t>
  </si>
  <si>
    <t>"Appointment pre booked and well within time given, happy with advice and guidance given</t>
  </si>
  <si>
    <t>Receptionists always helpful. Doctors are excellent</t>
  </si>
  <si>
    <t>Very professional and caring experience</t>
  </si>
  <si>
    <t>Just seen by Dr been told to book a blood test at the reception desk, came out of Dr office and asked reception to book me a blood test she said I can't do it now go ring us beck I will bool you in later I had to ring them I was on the phone for 40 min to book a bool test which she could do it at a reception in just one min</t>
  </si>
  <si>
    <t>Mr Swann was to the point and gave suitable treatment menthods</t>
  </si>
  <si>
    <t>Because Dr Earnshaw is very good at what he does</t>
  </si>
  <si>
    <t>Felt a little fobbed off just seems so long winded to get anywhere</t>
  </si>
  <si>
    <t>I saw the MSK physio last Friday, and I was very impressed Unfortunately it is very difficult to see a doctor face to face</t>
  </si>
  <si>
    <t>Lots of info and listened</t>
  </si>
  <si>
    <t>Hes good at explaining also listening the most important part</t>
  </si>
  <si>
    <t>The doctor I spoke to was very helpfull</t>
  </si>
  <si>
    <t>I had no problem getting a sick note for my stay in hospital was ready same day</t>
  </si>
  <si>
    <t>Lovely gp a new gentleman</t>
  </si>
  <si>
    <t>The doctor always listens to me and offers great support</t>
  </si>
  <si>
    <t>I received a prompt appointment, and was very reassured by the doctor and felt I had been listened to</t>
  </si>
  <si>
    <t>Don't lights speak telling my problems on the phone I get panicky and tried to see at all at once because I think they've not got long enough for you to say what is wrong item and see someone face to face but it was ok and alright thank you very much</t>
  </si>
  <si>
    <t>Phone call where GP listened closely and suggested options. Always polite and clear</t>
  </si>
  <si>
    <t>The Doctor Swann is very attentive, he explained my condition in detail</t>
  </si>
  <si>
    <t>Efficient Staff</t>
  </si>
  <si>
    <t>Dr Ahmed had read my notes and quickly understood what was needed.</t>
  </si>
  <si>
    <t>Very helpful, caring and professional</t>
  </si>
  <si>
    <t>I had to wait 25minutes for consultation , but other than that everything was excellent</t>
  </si>
  <si>
    <t>Really helpful and felt listened to</t>
  </si>
  <si>
    <t>Telephone queuing was a big improvement. Appointment arrangements were much more accommodating</t>
  </si>
  <si>
    <t>I had a good chat with the doctor about my problems and got sent some links given some advice and told me to contact the physio at the doctors surgery for help with my problem. Mind put at ease. Very helpful</t>
  </si>
  <si>
    <t>The doctor was a good listening and guiding person</t>
  </si>
  <si>
    <t>The doctor was very nice and professional Iâ€™ve never seen him before but made me feel very at ease</t>
  </si>
  <si>
    <t>The Dr was very friendly and polite. Set me up for an in-person appointment in 2 days</t>
  </si>
  <si>
    <t>easy to kniw what he was talking about</t>
  </si>
  <si>
    <t>Very helpful, clear and concise advice. Tank you very much</t>
  </si>
  <si>
    <t>Dr Bana was very helpful</t>
  </si>
  <si>
    <t>A quick appointment was available. The assessment was thorough and very professional. Referral was for further investigation was recommended and made</t>
  </si>
  <si>
    <t>I received a call back today extremely quickly and doctor Earnshaw dealt with my problem swiftly and effectively so I am very happy and confident with my doctor</t>
  </si>
  <si>
    <t>The doctor was friendly, caring, want his client to be healthy and to receive full treatment</t>
  </si>
  <si>
    <t>Doctor was very kind, empathetic and helpful.He had time to listen and was understanding compared to many other doctors who don't bother to listen or take any notice. Thank you</t>
  </si>
  <si>
    <t>I was able to see a doctor</t>
  </si>
  <si>
    <t>Wonderful service</t>
  </si>
  <si>
    <t>Staff very polite and helpful</t>
  </si>
  <si>
    <t>The doctor was very polite and friendly also explained everything that he's goin to do with my medication. I felt very at ease talking to him."</t>
  </si>
  <si>
    <t>Listened and knew what was going on</t>
  </si>
  <si>
    <t>friendly</t>
  </si>
  <si>
    <t>The surgery is running a better telephone system, that puts the caller in a queue This is less stressful than the older system where you had to keep ringing .now you know exactly where you are. The gp,s are always helpful to assist with the difficulties at hand and give prompt help and advice</t>
  </si>
  <si>
    <t>Because it was good</t>
  </si>
  <si>
    <t>Very professional but friendly, asked questions and listened to my answers</t>
  </si>
  <si>
    <t>She was helpful with advice and knew her job</t>
  </si>
  <si>
    <t>Because of the amazing doctor who explained everything</t>
  </si>
  <si>
    <t>Gp said he can't help on 3 occasions i told him about</t>
  </si>
  <si>
    <t>Cheryl very thorough and explained care plan very well with great care and compassion</t>
  </si>
  <si>
    <t>Cheryl</t>
  </si>
  <si>
    <t>Gp was really helpful, asked lots of questions and listened to me</t>
  </si>
  <si>
    <t>Dr thagia was very kind and explained clearly eve rything i needed to lnow</t>
  </si>
  <si>
    <t xml:space="preserve">I was very satisfied with the service thanks </t>
  </si>
  <si>
    <t>No appointments available The dr never does face to face anymore Poor communication Rude uncaring reception team</t>
  </si>
  <si>
    <t>Was quick and gave good advice</t>
  </si>
  <si>
    <t>Booking in was easy. Appointment was on time</t>
  </si>
  <si>
    <t>Doctor who I have spoken with was very helpful and efficient Dr Ames. Thank you so much</t>
  </si>
  <si>
    <t>Managed to get same day appointment didn't have to wait long on phone doctor called back before lunch</t>
  </si>
  <si>
    <t>Fantastic I expected pain with the injection and didnt feel a thing. Thank You</t>
  </si>
  <si>
    <t>Had over the phone consultation with DR Ahmed, absolutely fabulous GP, has great professionalism and empathy towards her patients. I actually feel like Im being listened to when I have my consultations with her and not feeling dismissed as I have with other GPS at this surgery</t>
  </si>
  <si>
    <t>Receptionist was very good. Can't say the same for the doctor tho he was a shambles. Doesn't listen. Undermines your concerns and simply doesn't want to help</t>
  </si>
  <si>
    <t>Considerate very helpful and concerned</t>
  </si>
  <si>
    <t>Dr Swann is an excellent GP and I always feel as though he has time to listen, a rare quality these days. He is always very helpful</t>
  </si>
  <si>
    <t>Prompt and polite staff</t>
  </si>
  <si>
    <t>Receptionist did not have a friendly manner made me feel like my call was an inconvenience, however the doctor I spoke to was very professional.</t>
  </si>
  <si>
    <t xml:space="preserve">The doctor was very thorough and helpful </t>
  </si>
  <si>
    <t>Doctor was least considerate about my illness. She literally didn't bother to do anything about my stress. Moreover, she asked me to discuss my rest of the medical terms in next appointment. So ruthless</t>
  </si>
  <si>
    <t>At short notice my doctor saw me and I left with what I needed many thanks</t>
  </si>
  <si>
    <t>Dr Bana was very thorough and explained everything</t>
  </si>
  <si>
    <t>I received friendly sympathetic and professional advice</t>
  </si>
  <si>
    <t>The GP was very helpful and informative. He was pleasant and easy to talk to and answered my questions/concerns which helped put my mind at rest discuss concerns with</t>
  </si>
  <si>
    <t>The new telephone system is a much needed improvement</t>
  </si>
  <si>
    <t>Good overall service</t>
  </si>
  <si>
    <t>Phone appointment was on time,my condition was explained and I have picked up my medication within the hour,many thanks Dr.Ahmed</t>
  </si>
  <si>
    <t>Good patient experience</t>
  </si>
  <si>
    <t>Dr Ahmed is so thorough and listens."</t>
  </si>
  <si>
    <t>Dr Ahmed, answered my questions and concerns and advised on the steps. Very thorough, pleasant and listened</t>
  </si>
  <si>
    <t>GP very good understanding and patient</t>
  </si>
  <si>
    <t>Prompt call back asked me lots of questions</t>
  </si>
  <si>
    <t>Very cheerful</t>
  </si>
  <si>
    <t>I received friendly and professional advice</t>
  </si>
  <si>
    <t>I gave this because he was very helpful x</t>
  </si>
  <si>
    <t xml:space="preserve">There when I needed them </t>
  </si>
  <si>
    <t>Nice to see staff face to face</t>
  </si>
  <si>
    <t>My consultation was very good but I went in twenty minutes later than my appointment time. The doctor I saw was very apologetic but 20 minutes overrun from the previous patient is not good enough. Why not book them a double appointment time</t>
  </si>
  <si>
    <t>Friendly, and professional</t>
  </si>
  <si>
    <t xml:space="preserve">I spoke to the Mental Health Practitioner Ian, who was very helpful and discussed what I needed and directed me to the right place and went through the link he sent me . Listened and understanding </t>
  </si>
  <si>
    <t>I saw the in house physiotherapist and there was another gentleman with Hun who carried out a full assessment. Very helpful and sent me a link to some other exercises besides the ones they showed me and I was a bit emotional , suggested I speak to the mental health Practitioner and Made me an appointment.</t>
  </si>
  <si>
    <t>The Dr in question, listened to me and came up with a agreeable plan goi g forward he also called me later to let me have some further good news after speaking to the people involved in the next step, very efficient, thank you, like I said he listened</t>
  </si>
  <si>
    <t xml:space="preserve">I got a message to confirm a call back from James Limbert 9th Dec 2022 at 13.50 following a hydrocortisone injection I had 3 weeks ago. I received no call and now I will have to contact gp surgery to try to speak to him which is not ideal when he had arranged a telephone appointment with me but didn't contact me </t>
  </si>
  <si>
    <t>Excellent and efficient</t>
  </si>
  <si>
    <t>Very polite and helpful</t>
  </si>
  <si>
    <t>Courteous and understanding</t>
  </si>
  <si>
    <t>Very good, but I wish I could see the doctor face to face</t>
  </si>
  <si>
    <t>Didn't get a phone call and was told to go an opticians via message.. I felt I needed antibiotics as my eyes are swollen and sore</t>
  </si>
  <si>
    <t>Friendly calm reception area</t>
  </si>
  <si>
    <t>Even though the doctor was a locome you wouldn't have thought so with the way he handled the telephone appointment</t>
  </si>
  <si>
    <t>I like to see people face-to-face you can't explain things better if you're on the phone</t>
  </si>
  <si>
    <t>Getting through on the phone takes forever, and there was no availability for the same day.. if someone gets sicker/feverish on a Friday or saturday night, you have to wait for Monday to try the GP, and if Mondays are booked as a normal day in advance, then you'll probably only be called by Tuesday afternoon.. Reg my experience this time, doctor rang early non Tuesday (that helped to sort the prescription on time for the same day rather than moving it to next say), the fact I could fill in a form and provide a photo os my tonsils was great, otherwise I would have had to go out in the cold to get there and be seen, probably getting worse on the way. The form was a great solution, and the doctor sent yhe prescription straight to the pharmacy where I had a family member picking that up for me. It was very convenient and fast. Just getting there takes forever.. maybe more staff? Maybe a triage over the waiting period on the phone? If we're going to wait for that long, might as well ask questions and collect thise answers for context for the receptionist or doctor.."</t>
  </si>
  <si>
    <t>got what i wanted</t>
  </si>
  <si>
    <t>Nurse very helpful and thorough polite and put me at ease</t>
  </si>
  <si>
    <t>Got a phone call off Dr Swan</t>
  </si>
  <si>
    <t>Because I think this new doctor is amazing</t>
  </si>
  <si>
    <t>The Dr's and others ,were very helpful and attentive</t>
  </si>
  <si>
    <t>Great telephone appointment with Dr Earnshaw who dealt with everything I needed</t>
  </si>
  <si>
    <t>He listened properly and worked towards that</t>
  </si>
  <si>
    <t>Helpful,on time</t>
  </si>
  <si>
    <t>Dr SWANN IS AN ABSOLUTE STAR, LISTENS AND REALLY UNDERSTANDS</t>
  </si>
  <si>
    <t>I was given a injection in my shoulder I was very nervous about having it but turned out to be very easy going and had had a check up on my back as well, was so put at ease and felt like I was listen to and got the help I needed</t>
  </si>
  <si>
    <t>Doctor helpful and polite</t>
  </si>
  <si>
    <t>I almost passed out but was immediately told to lie down. I was given water, had my blood pressure taken 4 times before I was allowed to sit up. Took about 20 minutes all together before I was okay to leave &amp; was given an explanation on the possibility of what happened &amp; why. Great bedside manner</t>
  </si>
  <si>
    <t>My treatment for carpal tunnel,cortisone injection was very good and not painful or uncomfortable</t>
  </si>
  <si>
    <t>Appointment was on time. I raised a concern during the appointment, it was acknowledged as genuine and it was messaged straight to GP who contacted me later and dealt with my concern</t>
  </si>
  <si>
    <t>Nurse was helpful, asked me questions and answered mine. Didn't make me feel rushed, all in all a very pleasant lady</t>
  </si>
  <si>
    <t>Was seen quick and just before my allocated slot time. Was told each step that would happen when I went for a ECG</t>
  </si>
  <si>
    <t>Great service saw my child on time, doctor did not rush us and displayed empathy</t>
  </si>
  <si>
    <t>Face to face app very pleasant doctor</t>
  </si>
  <si>
    <t>Dr Bana has been brilliant. Nothing is too much trouble and he has helped me immensely</t>
  </si>
  <si>
    <t>Got through 2nd time and managed to get a doctors call back</t>
  </si>
  <si>
    <t>My appointment was with my requested doc which was prompt and reassuring</t>
  </si>
  <si>
    <t>Doctor took his time to talk with me and understand me. He said I will get a follow up text message, Im yet to get it</t>
  </si>
  <si>
    <t>Quick response. Very efficient and professional</t>
  </si>
  <si>
    <t>The doctor was very informative and listened to me and advised me of the next steps</t>
  </si>
  <si>
    <t>Dr was extremely helpful and willing to listen, recommended tests and told me to rebook to discuss ongoing issues. I'm new to this surgery but both times I have had an appointment it's been so helpful</t>
  </si>
  <si>
    <t>The doctor was thorough and reassured me. He also referred me for further treatment</t>
  </si>
  <si>
    <t>Mental health Nurse was supposed to ring at 3.20 today and did not ring as promised by doctor</t>
  </si>
  <si>
    <t>Quick response call from the doctor and he showed great care compassion and kindness</t>
  </si>
  <si>
    <t>Found the doctor insensitive</t>
  </si>
  <si>
    <t>DR was very helpful</t>
  </si>
  <si>
    <t>Satisfied</t>
  </si>
  <si>
    <t>The staff was proffesionaly helpful</t>
  </si>
  <si>
    <t>"On time answered all my questions satisfactorily no rush very helpful.! 11 out of 10!!"</t>
  </si>
  <si>
    <t>Staff i spoke to by phone was understanding and helpful</t>
  </si>
  <si>
    <t>Dr Swann is always someone you can talk to</t>
  </si>
  <si>
    <t>Ex phone consultant needed antibiotics for a very severe chest infection</t>
  </si>
  <si>
    <t>Polite and considerate doctor</t>
  </si>
  <si>
    <t xml:space="preserve">Dr Swann is very good to deal with, understanding and pleasant to talk too </t>
  </si>
  <si>
    <t>Wasnt helpful</t>
  </si>
  <si>
    <t>Polite and punctual</t>
  </si>
  <si>
    <t>Happy New Year to all my Doctors, Practice nurses and reception staff your all amazing</t>
  </si>
  <si>
    <t>Happy</t>
  </si>
  <si>
    <t>Nurse was lovely and very informative about what was happening</t>
  </si>
  <si>
    <t>Always explains everything professionally</t>
  </si>
  <si>
    <t>Doctor was very understanding and helpful</t>
  </si>
  <si>
    <t>I have been unwell for 3 weeks, tried every over the counter medication but this did not work. Saw a pharmacist yesterday and was told to see the doctor. The doctor jumped to conclusions straight away as I have lost my voice through coughing for 3 weeks, she said you have a sore throat I said I did but not now. When I explained what was wrong I was basically told its a virus &amp;amp; to ride it out as antibiotics don't work. It was only when I had a coughing fit she relented &amp;amp; said it sounds like you do need them</t>
  </si>
  <si>
    <t xml:space="preserve">The GP and the Nurse i spoke to via separate calls had my medical condition interest at heart and told me about what treatment steps will assist me </t>
  </si>
  <si>
    <t>Clear information given, caring nature of GP. Gp showed care and empathy, I wasn't rushed</t>
  </si>
  <si>
    <t>Perfectly straightforward</t>
  </si>
  <si>
    <t>I felt I was rushed I did get some medication</t>
  </si>
  <si>
    <t>Got my issue sorted</t>
  </si>
  <si>
    <t>Waiting time was minimal and rellivant referrals were actiond</t>
  </si>
  <si>
    <t>Polite and well attended to</t>
  </si>
  <si>
    <t>James the physio put me at my ease immediately and listened to what I had to say</t>
  </si>
  <si>
    <t>Doctor listen sent prescription to chemist. Made an appointment to have problem checked with another doctor. Very happy. Thank you</t>
  </si>
  <si>
    <t>Very Helpful</t>
  </si>
  <si>
    <t>Dr Swann knows his stuff and if he thinks that there is a problem he gets the wheels in motion</t>
  </si>
  <si>
    <t>I felt that Doctor Bana covered my concerns very well. Also followed up on another concern of mine</t>
  </si>
  <si>
    <t>Very good at listening to my issues. I felt very comfortable on the call</t>
  </si>
  <si>
    <t>Don't Know</t>
  </si>
  <si>
    <t>Responses are very slow</t>
  </si>
  <si>
    <t>Dr very understand, listen to me and my concern,"</t>
  </si>
  <si>
    <t>Dr Earnshaw is an excellent attentive Dr who has always listened and responded with kindness</t>
  </si>
  <si>
    <t>Professional</t>
  </si>
  <si>
    <t>My request was granted</t>
  </si>
  <si>
    <t>I ring Gip and it was so faster to go to doctor and get medicine</t>
  </si>
  <si>
    <t>Drs attitude was very warm and friendly. Results given were detailed and very informative. Treatment was ckearly explained. Dr was interested in how I was feeling and at no time did I feel rushed or time oressured</t>
  </si>
  <si>
    <t>Dr Armed was realy nice</t>
  </si>
  <si>
    <t>I felt that the gp gave me his time and expertise well</t>
  </si>
  <si>
    <t>Always excellent service with my doctors. I did not know anything regarding telephone appointment</t>
  </si>
  <si>
    <t>it was good but I wanted to make an appointment right away to start taking the pill but they told me I have to call instead of making it right away because I was already at the reception</t>
  </si>
  <si>
    <t>I've only spoken to Dr Ahmed on 2 occasions and I found her to be very efficient with my referrals and responding back to me.</t>
  </si>
  <si>
    <t>Seen quickly, straight forward</t>
  </si>
  <si>
    <t>Didn’t have to spend ages on hold in the morning and got a telephone consultation within a few hours and my reason for calling was instantly resolved</t>
  </si>
  <si>
    <t>I was attended to at the right time and welcomed in warmly. They listened to me while I explained the issues I have. Generally I feel like they care about me</t>
  </si>
  <si>
    <t>Dr Swann phoned 90 minutes after I contacted the surgery. He explained everything really well and I felt that he really listened and understood what I was saying. Thankyou</t>
  </si>
  <si>
    <t>Resolved my issue</t>
  </si>
  <si>
    <t>Dr swann always has time uto listen and explain and will see you if needs be in my opinion he is a very good dr</t>
  </si>
  <si>
    <t>The Doctor was very patient to explain and listen to me</t>
  </si>
  <si>
    <t>Put my mind at rest and assured me my pain would be short lived</t>
  </si>
  <si>
    <t>Sent for xray straight away</t>
  </si>
  <si>
    <t>Quick,efficient and friendly</t>
  </si>
  <si>
    <t>Dr Earnshaw was so fast with getting my daughter down to the practise to see him. He gave me lots of information on strep and illnesses within children. Which was very helpful. Very much appreciated. Thank you Dr Earnshaw</t>
  </si>
  <si>
    <t>Reception answered phone call very quickly and was very efficient. The doctor rang as promised and dealt with my problem patiently, thoroughly and professionally. Gave me usefulness adviceMedication prescription sent through to pharmacy as promised</t>
  </si>
  <si>
    <t>Prefer face to face but the doctor was excellent considering she doesnt know me</t>
  </si>
  <si>
    <t>From start to finish the doctor was really good</t>
  </si>
  <si>
    <t>Spoke to my doctor and answered all the questions I asked and reassured me about the reason for the call</t>
  </si>
  <si>
    <t>I was given all the information I needed, excellent service</t>
  </si>
  <si>
    <t>Was very helpful and good with me</t>
  </si>
  <si>
    <t>Dr Swann was empathetic, helpful, easy to talk to and informative</t>
  </si>
  <si>
    <t>Very polite and friendly staff</t>
  </si>
  <si>
    <t>Called in the morning first thing. Requested a telephone conference and got one the same day</t>
  </si>
  <si>
    <t>Doctor Swann has been amazing I cant thank him enough</t>
  </si>
  <si>
    <t>Great listener and communicated effectively upon what Id shared. Friendly yet professional. Helpful and supportive</t>
  </si>
  <si>
    <t>Really good experience</t>
  </si>
  <si>
    <t>I had a good talk with the physio about the upkeep of my frozen shoulder since the injection and how it's been and how to move forward found the telephone call very helpful indeed wasn't needed to see face to face</t>
  </si>
  <si>
    <t>I spoke to the doctor about doing me a letter about a personal matter to help me which they are doing and my medication for mirgines which got put up which I'm very happy about as the medication seems to be working well. The doctor seemed very keen to ask a lot of questions about my symptoms and health in general which I must say I like shows they like their job and care about their patients</t>
  </si>
  <si>
    <t>Staff and doctor were helpful and polite</t>
  </si>
  <si>
    <t>Dr Ahmed was very helpful and explained her decisions snd how to use my medication. She even sent me a text to ensure I understood the directions</t>
  </si>
  <si>
    <t>Receptionist was really helpful and understanding</t>
  </si>
  <si>
    <t>Each time I go to the gp I am sorted out 100 percent. And with expertise</t>
  </si>
  <si>
    <t>Very attentive to my cause</t>
  </si>
  <si>
    <t>The nurse was friendly and professional</t>
  </si>
  <si>
    <t>The Gp I have seen was very good listener and understanding</t>
  </si>
  <si>
    <t>The nurse was very informed and answered any questions I had</t>
  </si>
  <si>
    <t>Very helpful, clear &amp; concise advice &amp;; assistance</t>
  </si>
  <si>
    <t>Dr Swann explained everything so I understood what was wrong and what the medication was for</t>
  </si>
  <si>
    <t>Because they are amazing doctors</t>
  </si>
  <si>
    <t>Very good. GP gave good advice, listened well, and addressed all concerns</t>
  </si>
  <si>
    <t>Seeing the nurse and as always very pleasant, never seems to rush you, always smiling and helpful</t>
  </si>
  <si>
    <t>The doctor I spoke to was very helpful</t>
  </si>
  <si>
    <t>Brilliant nurse"</t>
  </si>
  <si>
    <t>Reception was friendly got appointment straight away</t>
  </si>
  <si>
    <t>God through on phone this morning fairly quickly, tel app this morning, Dr phoned me and happy with consultation</t>
  </si>
  <si>
    <t>Dr Ahmed was brilliant. Advised me well and immediately sent me an email with some information on it just as promised</t>
  </si>
  <si>
    <t>Phone appointment. Excellent service, came away satisfied and relieved</t>
  </si>
  <si>
    <t>Very efficient and good advice given</t>
  </si>
  <si>
    <t>Got telephone app same day</t>
  </si>
  <si>
    <t>Doctor explained everything in a straight forward understanding way."</t>
  </si>
  <si>
    <t>The doctor Hove as a good advice.She is a good doctor since my daughter born</t>
  </si>
  <si>
    <t>Dr swan is the nicest and most understanding doctor I've ever known. He really listens to you and seems to genuinely care about you. Always puts me at ease and never sounds judgemental so is very easy to talk to and being a man talking about feelings can be difficult</t>
  </si>
  <si>
    <t>The consultant was very helpful. He has done the necessary diagnosis and has communicated his findings to me in very clear terms. He has also referred me to a physiotherapist who will contact me. In general, he was friendly and yet very professional</t>
  </si>
  <si>
    <t>Really good</t>
  </si>
  <si>
    <t>He was good</t>
  </si>
  <si>
    <t>All question and worries answered</t>
  </si>
  <si>
    <t>The Gp on the day was very good listener and understanding</t>
  </si>
  <si>
    <t>The DOCTOR I SPOKE TO LISTEND TO ME AND EXPLAINED EVERYTHING</t>
  </si>
  <si>
    <t>Plan to see Gp Wednesday</t>
  </si>
  <si>
    <t>Quick and efficient appointment,followed by excellent attention from practice Nurse</t>
  </si>
  <si>
    <t>Would not entertain on my pain killers for over 20 year stoped . disagree about covid tabs</t>
  </si>
  <si>
    <t>Dr Earnshaw listened to me and explained everything I asked him to me, always very pleasant and helpful"</t>
  </si>
  <si>
    <t>v Good</t>
  </si>
  <si>
    <t xml:space="preserve">Dr Eranshaw was helpful and understanding </t>
  </si>
  <si>
    <t>I went to see Dr Earnshaw, after a telephone consultation understood my situation and suggested various different treatments that may help</t>
  </si>
  <si>
    <t>pointless and didnt do anything</t>
  </si>
  <si>
    <t>Quick, effective, and friendly consultation</t>
  </si>
  <si>
    <t>My questions were answered quickly and my problem sorted</t>
  </si>
  <si>
    <t>Helpful and friendly staff. Excellent service</t>
  </si>
  <si>
    <t>No help whats so ever, they do not care about you, especially the receptionist</t>
  </si>
  <si>
    <t>Dr bhana was very helpful and took time to get to the root of the issue</t>
  </si>
  <si>
    <t>Good communication, very polite and understanding. I feel well treated</t>
  </si>
  <si>
    <t>As always Dr Earnshaw listened to me and gave me the answers very clearly</t>
  </si>
  <si>
    <t>Dr swan is a Good Dr he explains well and is polite</t>
  </si>
  <si>
    <t>Because this surgery is one of the best and Dr Earnshaw was as usual excellent</t>
  </si>
  <si>
    <t>Everything done with care and attention</t>
  </si>
  <si>
    <t>Excellent manner and info from Imran</t>
  </si>
  <si>
    <t>Very pleasant and professional nurse</t>
  </si>
  <si>
    <t>I am not fond of this telephone consultation with doctors I would to see them face to face</t>
  </si>
  <si>
    <t>Was very professional</t>
  </si>
  <si>
    <t>Resolved my medical issues in a timely manner and provided an alternate solution using the upload a photo and call back method</t>
  </si>
  <si>
    <t>We came out no better off than when we went in</t>
  </si>
  <si>
    <t>I spoke to a doctor and saw a doctor</t>
  </si>
  <si>
    <t>desk wasn't open so used the sign in screen as requested. It didn't register that I was in so gad to wait 30 mins beyond my timed appointment which was 40 mins in total</t>
  </si>
  <si>
    <t>Dr Thagia is so nice she always helps me when I come in</t>
  </si>
  <si>
    <t>Excellent service pleasant receptionist short waiting time thank you</t>
  </si>
  <si>
    <t>Because I was so worried about my husband and doctor swan reassured me and helped</t>
  </si>
  <si>
    <t>The physio was brilliant I had a,cortisone injection and I was nervous and he made me feel so at ease</t>
  </si>
  <si>
    <t>I got seen by oaramefic and then drs opinion they did a good check on me and referred me for a scan</t>
  </si>
  <si>
    <t>My appointment was at least 2o minutes late and the GP seemed to be in a hurry as though trying to make up time. I felt rushed</t>
  </si>
  <si>
    <t>Dr Swann listened to what I had to say then gave me the best advice he was brilliant</t>
  </si>
  <si>
    <t>Staff and Doctor were polite</t>
  </si>
  <si>
    <t>I missed my appointment with a dietician which was extremely important to me. Amir (sorry if incorrectly spelt) understood that it was understandable as the appointment was made in October. He didn't fuel my guilt and made me aware that he would put my request forward for reconsideration. Thank you to everyone for reconsideration</t>
  </si>
  <si>
    <t>I was seen quickly</t>
  </si>
  <si>
    <t>I came in for a revue the doctor I saw told me to make an appointment I was told I cant make an appointment but to ring up in the morning as you dont do appointments in surgery any more</t>
  </si>
  <si>
    <t>When I go to the surgery I see smiling faces</t>
  </si>
  <si>
    <t>My doctor phoned at the time he said he would. Listened to what I had to say and gave me the information I needed .Very professional."</t>
  </si>
  <si>
    <t>v Poor</t>
  </si>
  <si>
    <t>The doctor tried to put me on continuous hrt when I told him I was still having my monthly periods</t>
  </si>
  <si>
    <t>I was able to speak to the doctor I wanted to speak to. He wasn't sure about something so he got advice and got back to me. Very honest and wants to give the best treatment he can</t>
  </si>
  <si>
    <t>Staff are very pleasent &amp;amp;polite</t>
  </si>
  <si>
    <t>They are prompt in giving appointments</t>
  </si>
  <si>
    <t>Saw doctor and he made me feel very comfortable and explained everything to reassure me</t>
  </si>
  <si>
    <t>Dr. Earnshaw has arranged tests for me and is finding the best medication for me to help my condition</t>
  </si>
  <si>
    <t>They are very polite &amp;amp; helpful</t>
  </si>
  <si>
    <t>Very polite and thorough, getting me sorted with my problems</t>
  </si>
  <si>
    <t>Didnt manage to carry out the examination as required but both the doctor and nurse were professional and made me feel at ease</t>
  </si>
  <si>
    <t>The doctor who I spoke to ticked all the boxes however I told him I had a water infection and a chest infection I wasn't asked to go into surgery too confirm my findings as a patient which I think as a practice it is failing as other people who I know who go to other practices are being seen this practice hasn't been seeing anybody unless they think urgent since covid 2years ago maybe they should as patients aren't qualified to determine whether they need treatment or what kind</t>
  </si>
  <si>
    <t>I was listened to given a plan to recover tests done same day new medication given</t>
  </si>
  <si>
    <t>The dr I spoke to was very helpful</t>
  </si>
  <si>
    <t>Very good listener</t>
  </si>
  <si>
    <t>The nurse rang when she was suppose to, explained everything I needed to know in simple terms for me and explained what I needed to do next with my blood pressure readings</t>
  </si>
  <si>
    <t>Did the job</t>
  </si>
  <si>
    <t>Because DR Swann is amazing, heâ€™s kind, thoughtful &amp;amp; really cares about his patients &amp;amp; he sees them as individuals. Heâ€™s also very reassuring</t>
  </si>
  <si>
    <t>Good communication, punctual appointments &amp;amp; caring practice</t>
  </si>
  <si>
    <t>v poor</t>
  </si>
  <si>
    <t>Receptionist was rude</t>
  </si>
  <si>
    <t>The whole thing from phoning the practice and getting my results back very quickly</t>
  </si>
  <si>
    <t xml:space="preserve"> Excellent service</t>
  </si>
  <si>
    <t>Receptionist was very polite and the gp has explained everything I need to know</t>
  </si>
  <si>
    <t>Never feel rushed and feel cared for</t>
  </si>
  <si>
    <t>Not long to wait. And a clear answer to the problem I've got</t>
  </si>
  <si>
    <t>You new receptionist and a new reception manager, majority of them are rude and do not care about the patients at all, it is just a job to them and nothing more. If your working with ill patients and talking to them, you need to have that level of care which none of them do</t>
  </si>
  <si>
    <t>Quick, easy</t>
  </si>
  <si>
    <t>Had a good talk with the physio today about the progress with my frozen shoulder seems it nearly better happy for me to carry on without further investigation or seeking further action but if returns to get back in touch</t>
  </si>
  <si>
    <t>Very enjoyable, doctor was excellent and put me at ease</t>
  </si>
  <si>
    <t>Very pleasant nurse made me feel relaxed</t>
  </si>
  <si>
    <t>Listened and feel reassured</t>
  </si>
  <si>
    <t>Great advice and a pleasure to talk to</t>
  </si>
  <si>
    <t>Nurse was very pleasant</t>
  </si>
  <si>
    <t>Dint EVEN let me talk or explain what is my situation bad manor the gp that I had she showed no respect towards me is like she was trying to get reed of me</t>
  </si>
  <si>
    <t>The only reason why I gave the practice very good is because Dr banner is a very helpful doctor, he is the only one that showed he cared about the patient and actually did something to help, great doctor :)"</t>
  </si>
  <si>
    <t>Because all staff so friendly and nice as usual. Thanks my GP and NHS</t>
  </si>
  <si>
    <t>Phoned at 8am for telephone appointment and the doctor phoned me before 10 on the same day, she explained what needed to happen and got me in for a blood test the next day. Brilliant service</t>
  </si>
  <si>
    <t>Professional and helpful</t>
  </si>
  <si>
    <t>The Drs have been amazing at helping and monitoring my mental health. This is the first time I've felt listened too and given treatment that is working for me. They seem to genuinely care about there patients</t>
  </si>
  <si>
    <t>Excellent and reassuring</t>
  </si>
  <si>
    <t>Doctor listened to me and had time to explain. He was very helpful</t>
  </si>
  <si>
    <t>The doctor was really friendly and she explained everything to me clearly</t>
  </si>
  <si>
    <t>Still poor not being able to see a doctor face to face."</t>
  </si>
  <si>
    <t>Nurse called me in before my appointment time, she was nice and friendly and I was in and out in no time, great service"</t>
  </si>
  <si>
    <t>Excellent as usual</t>
  </si>
  <si>
    <t>all good</t>
  </si>
  <si>
    <t>He listened and rhe appropriate measures towards finding out what's causing my problemsg</t>
  </si>
  <si>
    <t>Everything was smooth and great</t>
  </si>
  <si>
    <t xml:space="preserve">Its my first experience with gp , dr is very kind and coperative am really inspire from my gp </t>
  </si>
  <si>
    <t>All round pleasant experience</t>
  </si>
  <si>
    <t>The new lady doctor was very good and she did so much in terms of answering my questions and giving good suggestions</t>
  </si>
  <si>
    <t>Nurse was very pleasant and helpful</t>
  </si>
  <si>
    <t>Dr Swan was very professional, knowledgeable and was able to put my mind at ease, while providing me with a pain relief regime . Thank you</t>
  </si>
  <si>
    <t>Very pleasant staff.and took time to listen to me</t>
  </si>
  <si>
    <t>I gave my answer because I'm getting the help with my husband</t>
  </si>
  <si>
    <t xml:space="preserve">It was a bit none traditional but seemed to work well with treatment immediatev </t>
  </si>
  <si>
    <t>Curtesy respect and Co sideration given to my needs at all time</t>
  </si>
  <si>
    <t>feel good</t>
  </si>
  <si>
    <t>Over all excellent. Reception staff as always very pleasant and helpful. Dr Swann again as always very understanding, compassionate and very good listener. My experience is always to expected to a high standard and professional</t>
  </si>
  <si>
    <t>Got phone call back in a few hours and the Doctor was able to inform and a range 2appointment in good time thank you!</t>
  </si>
  <si>
    <t>"Everything was explained nice easy chat with nurse. Very cheerful good all round call and answer's</t>
  </si>
  <si>
    <t>I brought my daughter 12 minutes late and we were turned back. I tried explaining that It wasn't our fault but the city bus system that fails most times but was given no consideration even after waiting and wasting my fare and time in the cold waiting for bus. Who doesn't go late to appointments? My little girl wasn't given a chance and has not been given any chance ever after trying several times to get her immunization for flu. We have GP but we don't have access to it and feels like we are not be considered at all and I have gone on my kneels never to</t>
  </si>
  <si>
    <t>The doctor was patient to listen and care</t>
  </si>
  <si>
    <t>Dr Swann is an excellent doctor explains everything and is very open to discussion</t>
  </si>
  <si>
    <t>Pointed me in the right direction to get some help</t>
  </si>
  <si>
    <t>Gp listened to what I was saying and adjusted medication accordingly</t>
  </si>
  <si>
    <t>Excellent quality service start to finish</t>
  </si>
  <si>
    <t>Doctor listened to my problems and acted accordingly</t>
  </si>
  <si>
    <t>Telephone appointment with the nurse and everything was explained to me thoroughly</t>
  </si>
  <si>
    <t>I always get to speak to the doctor I request</t>
  </si>
  <si>
    <t>cheryl</t>
  </si>
  <si>
    <t>Came to see nurse re my annual review Cheryl was lovely Very reassuring and gave useful information and advice</t>
  </si>
  <si>
    <t>Dr Ahmed was very informative and helpful</t>
  </si>
  <si>
    <t>Doctor Swan was very understading and informative. Given my mental health issues he showed patience and reassured me that my issue was valid</t>
  </si>
  <si>
    <t>Felt not listened to</t>
  </si>
  <si>
    <t>I had a phone appointment with Dr Z. A. The Dr was rushing on the call, didn't wanted me to ask some of my questions I wrote on a paper because it has too many so I could only ask 2 as max. I was not satisfied with the call, I feel like everything was in the rush and I didn't had the opportunity to explain myself</t>
  </si>
  <si>
    <t>Bloods done.. no long wait and polite</t>
  </si>
  <si>
    <t>Phoned me pretty promptly, listened to what I had to say</t>
  </si>
  <si>
    <t>It does seem to be a bit more easy to get a phone appointment</t>
  </si>
  <si>
    <t>Had telephone appointment with Dr Earnshaw and happy with advice</t>
  </si>
  <si>
    <t>Doctors are very good specialists, they are very helpful. But the ladies at the register are VERY unpleasant, unpleasant. Even though a man goes to the doctor's appointment in the morning with very high blood pressure, he gets an appointment in a week</t>
  </si>
  <si>
    <t>V GOOD</t>
  </si>
  <si>
    <t>GOOD</t>
  </si>
  <si>
    <t>NICE</t>
  </si>
  <si>
    <t>Excellent and professional</t>
  </si>
  <si>
    <t>POOR</t>
  </si>
  <si>
    <t>Doctor not helpful and dismissive of advice given by a health professional</t>
  </si>
  <si>
    <t>Professional took the time 2 listen n answer any questions that arise</t>
  </si>
  <si>
    <t>Prompt and courteous service. The interview was positive, cheerful and informative</t>
  </si>
  <si>
    <t>Polite staff.and doctor took time to listen to me</t>
  </si>
  <si>
    <t>Detailed explanation and a promising follow-up process delivered</t>
  </si>
  <si>
    <t>Polite</t>
  </si>
  <si>
    <t>DON’T KNOW</t>
  </si>
  <si>
    <t>Still prefer to see a doctor face to face</t>
  </si>
  <si>
    <t>Doctor difficult to contact But consultation excellent</t>
  </si>
  <si>
    <t>Very good doctor</t>
  </si>
  <si>
    <t>Staff polite and respectful</t>
  </si>
  <si>
    <t>Very helpful doctor understanding and professional</t>
  </si>
  <si>
    <t xml:space="preserve">A very pleasant and professional GP , whom was able to help me with some of my health problems, that Im facing </t>
  </si>
  <si>
    <t>V POOR</t>
  </si>
  <si>
    <t>Unhelpful receptionist unable or unwilling to help</t>
  </si>
  <si>
    <t>NEITHER</t>
  </si>
  <si>
    <t>Was not satisfied</t>
  </si>
  <si>
    <t>Had a prebooked Telephone Appointment then asked to come to the surgery that morning</t>
  </si>
  <si>
    <t>Unable to get a face to face appointment again. Waiting all day for a phonecall is unacceptable and does not meet the needs of patients</t>
  </si>
  <si>
    <t>The docter I saw was tentative and listened to me</t>
  </si>
  <si>
    <t>He knew what he was doing</t>
  </si>
  <si>
    <t>The docter I saw was very good.... forgotten his name has my usual docter is docter swan</t>
  </si>
  <si>
    <t xml:space="preserve">Dr Earnshaw is a very Good Dr </t>
  </si>
  <si>
    <t>The GP it was listening to my concerns and give good advice how to we can manage the next steps of my health condition thanks</t>
  </si>
  <si>
    <t>Dr Thagia always has time and listens</t>
  </si>
  <si>
    <t>Brilliant Dr Earnshaw</t>
  </si>
  <si>
    <t>Cheryl was really nice and made me feel so comfortable. Thank you</t>
  </si>
  <si>
    <t>Dr Thagia seems a bit rude sometimes and does not have that compassion to deal with patients especially when dealing with sensitive cases. It is important for doctors to have that rapport with their patients and she does not make her patients reassured. It also felt like she was rushing and just wanted to get the appointment done as soon as possible</t>
  </si>
  <si>
    <t>Doctor was thorough and understanding</t>
  </si>
  <si>
    <t>Polite staff and caring and informative nurse</t>
  </si>
  <si>
    <t>It take so long to get in the phone que. it only ques up 10 peopl. Other wise would have pi key... good</t>
  </si>
  <si>
    <t>Went to the hospital yesterday and the next morning got a phone call from the drs surgery about the situation, I think was very good. The Dr was very helpful, listened and was caring</t>
  </si>
  <si>
    <t>Used the automated booking in and it didn't book me in and I sat for over half an hour before asking reception."</t>
  </si>
  <si>
    <t xml:space="preserve">Received excellent service and support with my enquiry, thank you very much </t>
  </si>
  <si>
    <t>Always helpful</t>
  </si>
  <si>
    <t>The doctor did not listen to my complain. Usually the other gp the male ones are better</t>
  </si>
  <si>
    <t>Excellent quality service everytime</t>
  </si>
  <si>
    <t>Dr Swan listened to me explained the medication he prescribed just brillian</t>
  </si>
  <si>
    <t>Doctor was really nice and made the whole thing much more relaxing</t>
  </si>
  <si>
    <t>I was very happy with the serves</t>
  </si>
  <si>
    <t>She had zero,compassion after calling in a deep depression,came off the phone feeling 100% worse than when i called,its poor when you feel that bad you have to contact the doctor and basically get told to get disaplined</t>
  </si>
  <si>
    <t>Very reassuring and understanding</t>
  </si>
  <si>
    <t>I was treated with the utmost courtesy. The interview was informative and it was conducted on a cheerful and encouraging manner</t>
  </si>
  <si>
    <t>Not rushed explained things to me organised test straight away</t>
  </si>
  <si>
    <t>Very polite consultation.explained fully my problem and very helpful</t>
  </si>
  <si>
    <t>Felt listened to and will be getting further investigation to help the issue that has been ongoing for a while</t>
  </si>
  <si>
    <t>I was happy with the service</t>
  </si>
  <si>
    <t xml:space="preserve">The doctor was very helpful and very prompt to get me my x-ray appointment and hospital appointment he was very very good reception staff are very good and quick to get me a consultation with the doctor they are very polite and very helpful to me every time I ring up all the doctors and all the reception are ???? brilliant </t>
  </si>
  <si>
    <t>Very profession and never forgot about chasing up my issue . My faith has come back in my doctor</t>
  </si>
  <si>
    <t>Don't get appointment whenever I need one. Staff rude</t>
  </si>
  <si>
    <t>Good professional discussion</t>
  </si>
  <si>
    <t xml:space="preserve">Very understanding doctor very happy with outcome and definitely recommend him to others </t>
  </si>
  <si>
    <t>My GP is a good listener and has excellent communication skills. He provided solutions to my two, very different problems, quickly and efficiently, ensuring that I knew the importance of monitoring my condition and attending my annual review.</t>
  </si>
  <si>
    <t>The main staff and some support staff always show care, consideration, and give good advice asking if there is anything you don't understand</t>
  </si>
  <si>
    <t>Telephone appointment made on request and call received a.m.as indicated</t>
  </si>
  <si>
    <t>Unhelpful advice and appointment was late</t>
  </si>
  <si>
    <t>The doctor was very understanding with me</t>
  </si>
  <si>
    <t>Never had problems staff polite</t>
  </si>
  <si>
    <t>Professional and polite interaction with the doctor</t>
  </si>
  <si>
    <t>Everyone is so helpful and the doctor I spoke to was excellent</t>
  </si>
  <si>
    <t>The phone call was in time. Ian was pleasant and easy to talk to</t>
  </si>
  <si>
    <t>because i was well satisfied</t>
  </si>
  <si>
    <t>Had blood and ECG tests and was a bit worried but was made to feel a lot at ease. The whole experience was made a lot smoother than anticipated</t>
  </si>
  <si>
    <t>I think it would be better if patients could get face to face visits with the Doctor</t>
  </si>
  <si>
    <t>I found Dr Thagia to be very caring and explained the next step of the tests she wanted</t>
  </si>
  <si>
    <t>My nurse is ???? amazing</t>
  </si>
  <si>
    <t>Didn't feel as though Dr Thargia was interested or listening was only interested in past appointments did not give me anything for any of my symptoms or advise what to do just came away with usual antibiotics and spoke to me as though I was senile after I responded in same way she seemed to mellow and phoned me bk after reading my notes with a chase up on a urologist appointment still have immense pain fever and swollen ankles do not wish to be reffered to her again if possible Although the other Dr's in practise are helpful and put your mind at ease this time I felt this Dr didn't sorry</t>
  </si>
  <si>
    <t>Cheryl is amazing, polite and kind</t>
  </si>
  <si>
    <t>Problem resolved</t>
  </si>
  <si>
    <t>Rude. Not helpful, claimed not to know about the counselling</t>
  </si>
  <si>
    <t>It didn't start well but when everything was explained it turned out to be a very good conversation with the Doctor thank you for making me feel better</t>
  </si>
  <si>
    <t>Doc explained about test results and what was going on</t>
  </si>
  <si>
    <t>Because she listened</t>
  </si>
  <si>
    <t>Poor service</t>
  </si>
  <si>
    <t>Couldn't ask for a better service from making the phone call to speaking to the GP Excellent service</t>
  </si>
  <si>
    <t>Very friendly and professional</t>
  </si>
  <si>
    <t>Very helpful attention</t>
  </si>
  <si>
    <t>The doutor was listening and giving good advice for the next steps showing interest on my concerns</t>
  </si>
  <si>
    <t>Say the problem and it was sorted out straight away</t>
  </si>
  <si>
    <t>Good to talk to</t>
  </si>
  <si>
    <t>He was really friendly, and actually dealt with more than 1 issue</t>
  </si>
  <si>
    <t>The doctor was very helpful and listened to what I needed to say</t>
  </si>
  <si>
    <t>She was very pleasant and helpful and listened to what I had to say</t>
  </si>
  <si>
    <t>Overall terrible</t>
  </si>
  <si>
    <t>Got seen to no issue</t>
  </si>
  <si>
    <t>Prompt appointment and very friendly</t>
  </si>
  <si>
    <t>Because the Doctor understood what I was saying and end explain what I needed clearly</t>
  </si>
  <si>
    <t>Easy quick, dr was nice and understanding</t>
  </si>
  <si>
    <t>Very thorough and very friendly</t>
  </si>
  <si>
    <t>Very good explanation</t>
  </si>
  <si>
    <t>Listened to what I had to say regarding my personal situation, Dr seemed happy and willing to work with me on a different direction moving forward which was very pleasing</t>
  </si>
  <si>
    <t>I am satisfied with the visit of the doctor and the nurse who made me an EKG</t>
  </si>
  <si>
    <t>The doctor was so thoughtful and very caring and out me at my ease. I had been worried about the appointment and he listened and came up with a logical plan</t>
  </si>
  <si>
    <t>Understanding. A doctor we know and who knows us. Willing to discuss . Cheerful</t>
  </si>
  <si>
    <t xml:space="preserve">Everything was thoroughly checked as I had a medical paid for by the local authority </t>
  </si>
  <si>
    <t>Managed to get a same day telephone appointment with my Dr of choice</t>
  </si>
  <si>
    <t>Dr swann always helpful and takes time to explain your medication and results etc</t>
  </si>
  <si>
    <t>I am satisfied with my visit with the doctor</t>
  </si>
  <si>
    <t xml:space="preserve">Excellent service and support with my consultation </t>
  </si>
  <si>
    <t>Friendly staff GP excellent easy to talk to</t>
  </si>
  <si>
    <t>Was good did loads of check</t>
  </si>
  <si>
    <t>Had a face to face with a doctor</t>
  </si>
  <si>
    <t>I was seen immediately and referred straight away as urgent Thank you</t>
  </si>
  <si>
    <t xml:space="preserve">I have a physical clicking in my throat And the doctor is telling me there is nothing wrong I need a formal diagnosis for ptsd on paper as the doctor said I have already been diagnosed </t>
  </si>
  <si>
    <t>Really insensitive and spoken to like I was stupid . The tone of voice used and questions were just so degrading</t>
  </si>
  <si>
    <t>I have face to face appointment with Dr F Thagia and was very impressed to solve the problem by Doctor</t>
  </si>
  <si>
    <t>Couldn't get an appointment.Surgery said phone appointment only.I waited in all day for a call and didn't receive one.Got a voice mail but no-one spoke on it.Rang doctors back reception put me on hold then disconnected me.Rang again was told to go to A&amp;amp;E.(for swollen ankles ????).Been with this doctors over 37 years think its time for a change</t>
  </si>
  <si>
    <t>excellent service made to feel at ease with the procedure</t>
  </si>
  <si>
    <t>Very pleasant and helpful</t>
  </si>
  <si>
    <t>The nurse was really nice polite I was very at ease when the nurse did my E.C.G reception staff was very friendly too very happy with all the test I had</t>
  </si>
  <si>
    <t xml:space="preserve">Wasn't waiting ling and straight forward. In done and out. </t>
  </si>
  <si>
    <t>We are from our GP</t>
  </si>
  <si>
    <t>Doctor listened and was supportive of my request</t>
  </si>
  <si>
    <t>Got to see doctor face to face got things started</t>
  </si>
  <si>
    <t>Dr Swan is very good at listening and understanding</t>
  </si>
  <si>
    <t>She was very respectful and she took her time listening to me. Make made me feel heard. I want to keep her as my main doctor</t>
  </si>
  <si>
    <t>Good communication with the doctor and was easier to get through the phone lines</t>
  </si>
  <si>
    <t>It was a pleasure speaking to Cheryl Morrison for the first time today, comes across as genuine, very caring and professional. Sent me a message ahead of my appointment time when she couldn't get hold of me</t>
  </si>
  <si>
    <t>I was concerned about having too much sugar in my diet and the doctor said he has no concerns about my sugar levels so Im happy</t>
  </si>
  <si>
    <t>Very helpful and reassuring</t>
  </si>
  <si>
    <t>Seen on time, time given by GP was really good and felt a lot better when I came home</t>
  </si>
  <si>
    <t>I had been to see James Limbert and I was given a steroid Injection which always makes me happy because in 24hrs I will be pain free for a while</t>
  </si>
  <si>
    <t>They give me good advice</t>
  </si>
  <si>
    <t>Very helpful and Informative</t>
  </si>
  <si>
    <t>He was understanding</t>
  </si>
  <si>
    <t>Telephone appointment,every question I asked was explained clearly &amp;amp; simply</t>
  </si>
  <si>
    <t>Explained everything well</t>
  </si>
  <si>
    <t>Satisfied with the advice given, but havenâ€™t received a follow-up and I am unsure if my referral has been sent</t>
  </si>
  <si>
    <t>Such a positive Doctor who listened and wasnT patronising. Dr Swann gave me good advice and did his upmost to resolve my issues. Fabulous experience</t>
  </si>
  <si>
    <t>There was a slight mistake with my prescription it was dealt with efficiently and promptly by both the reception team who are brilliant and the prescribing doctor</t>
  </si>
  <si>
    <t>Because Doctor gave me good advice</t>
  </si>
  <si>
    <t>Was seen straight away</t>
  </si>
  <si>
    <t>The effectiveness of the prescription</t>
  </si>
  <si>
    <t>I asked for a fit note to go back to work, i got a duplicate sick note</t>
  </si>
  <si>
    <t>Very professional, polite and informative</t>
  </si>
  <si>
    <t>Got through to receptionist quite quickly. Telephone consultation with doctor was on time</t>
  </si>
  <si>
    <t>Very helpful &amp;amp; considerate on telephone call</t>
  </si>
  <si>
    <t>Very efficient service</t>
  </si>
  <si>
    <t>I phoned to see the doctor, I got a phone call told the doctor and advised me what was wrong with the symptoms I had. Prescribed me what I needed and If no better at end of week I was advised to ring back</t>
  </si>
  <si>
    <t>I don’t know</t>
  </si>
  <si>
    <t>I think it went away to saving my future</t>
  </si>
  <si>
    <t>I gave that answer because all questions were well explained</t>
  </si>
  <si>
    <t>Another great experience. Thank you</t>
  </si>
  <si>
    <t>Whist I was there the nurse/doctor made me feel at ease and answered all my questions she was very nice and approachable</t>
  </si>
  <si>
    <t>Got back to me as promised and was very quick and efficient</t>
  </si>
  <si>
    <t>She was very helpful</t>
  </si>
  <si>
    <t>Vpoor</t>
  </si>
  <si>
    <t>I was first face to face appointment since I changed may paractice because of moving. The doctor gave me a very bad feeling, considering that I really needed comfort and understanding, I came out really disappointed</t>
  </si>
  <si>
    <t>The Dr I had listened to all my problems very throughly</t>
  </si>
  <si>
    <t>Doctor was verry good reception verry unhelpfull</t>
  </si>
  <si>
    <t>Doctor rang early and was very thorough and didnâ€™t rush my appointment. He listened to me and referred me for a hospital appointment</t>
  </si>
  <si>
    <t>I felt valued and my problem was dealt with in a really good manner and I didn't feel rushed</t>
  </si>
  <si>
    <t>She was able to advise me</t>
  </si>
  <si>
    <t>The nurse I had 2 appointments with me 2 hours apart went above and beyond to rearrange her diary to save me coming back. I have never had anoyone think about my time as much. Best experience Iâ€™ve had at the doctors</t>
  </si>
  <si>
    <t>All my questions are well explained as per the results of all tests and scans. Secondly my concern for the day was well examined. Thanks</t>
  </si>
  <si>
    <t>Care and attention paid to myself and I had a great explanation</t>
  </si>
  <si>
    <t>Dr Afiz was great. He listened to me and understood everything I was going through and was able to support me with my mental health</t>
  </si>
  <si>
    <t>Very good consultation</t>
  </si>
  <si>
    <t>Feel everything and everybody is rushed, doctors don't seem to listen and can come across quite abrupt</t>
  </si>
  <si>
    <t>I'm happy</t>
  </si>
  <si>
    <t>Had my annual check last week, arrived early but was seen straight away. Surgery rang as promised to give my results of my MOT, very impressed with the service at my GP surgery</t>
  </si>
  <si>
    <t>Dr Ahmed is fantastic. Asks the right questions, is sympathetic and knowledgeable</t>
  </si>
  <si>
    <t>I donâ€™t know very sad</t>
  </si>
  <si>
    <t>The new doctor who saw my son was fantastic.. they saw him the same day</t>
  </si>
  <si>
    <t>Explained everything to me that I needed. Very very professional</t>
  </si>
  <si>
    <t>because it's fine now. Very nice lady at the register. The Doctor is a VERY good professional. THANK YOU</t>
  </si>
  <si>
    <t>Dr Swann gets things moving in the right direction</t>
  </si>
  <si>
    <t>The GP is being very thorough looking into my health issue</t>
  </si>
  <si>
    <t>Good customer service and doctor was very helpful</t>
  </si>
  <si>
    <t>Got an appointment and doctor was excellent.</t>
  </si>
  <si>
    <t xml:space="preserve">My last experience very good &amp;amp; doctors very kind and cooperative </t>
  </si>
  <si>
    <t xml:space="preserve">I'm not understand </t>
  </si>
  <si>
    <t>Polite and fitted me in within a reasonable time</t>
  </si>
  <si>
    <t>Dont often need see a doctor/nurse but whenever I do the doctors are very thorough. Receptionist are professional too</t>
  </si>
  <si>
    <t>Had an appointment, was seen on time</t>
  </si>
  <si>
    <t>My problem was dealt with on the phone</t>
  </si>
  <si>
    <t>Dr Swann was very through allowed to je ask questions. Gave me sufficient time. Provided information for dad health concern &amp;amp; also for me as carer</t>
  </si>
  <si>
    <t>Dr swann is great he has aways put my mind at ease be it with me or even my children from a young age. My daughter is now almost 18. He makes you feel like an actual human being as appose to a number...cannot fault him in any way I'm a very anxious person but when I know I will see Dr swann I'm put at ease. If I can't get an appointment with him then I would rather not attend</t>
  </si>
  <si>
    <t>Delayed in attending to patients</t>
  </si>
  <si>
    <t>Doctor took time to listen to my problem and suggeds new tablets for my problem</t>
  </si>
  <si>
    <t>My doctor listened to me and didn't try to rush the conversation along hopefully what my doctor has prescribed will help</t>
  </si>
  <si>
    <t>Always clean, staff always friendly</t>
  </si>
  <si>
    <t>I called this morning to follow up on symptoms Iâ€™ve been suffering with since December. Each time I have been dealt with swiftly and in a reassuring manner. I was given advice on over the counter medication and also referred for an X-ray which I was able to have on the same day</t>
  </si>
  <si>
    <t>Excellent</t>
  </si>
  <si>
    <t>Didn't get to speak with the doctor I asked for. However, the lady I spoke with seemed to understand me/my issues, which made me feel reassured</t>
  </si>
  <si>
    <t>Doctor took time to listen and offered good advice</t>
  </si>
  <si>
    <t>GPS tel.call went ahead,as indicated</t>
  </si>
  <si>
    <t>I got the review text before I'd spoken to the GP.</t>
  </si>
  <si>
    <t>Im happy with the serice</t>
  </si>
  <si>
    <t>Because i was not satisfied</t>
  </si>
  <si>
    <t>Doctors was a bit off hand when asking me questions</t>
  </si>
  <si>
    <t>Very prompt and received what I needed</t>
  </si>
  <si>
    <t>Just throws tablet at people. Not helpful</t>
  </si>
  <si>
    <t>Excellent advice</t>
  </si>
  <si>
    <t>Because the Doctor understood the problem and advised me what I should do</t>
  </si>
  <si>
    <t>The doctor checked me properly</t>
  </si>
  <si>
    <t>The person conducting the scan on my elbow was quite rude didnâ€™t speak or explain what she was doing or what her findings was on screen. When she did speak I couldnâ€™t really understand what she was saying When I asked a question, no eye contact or good communication skills I felt rushed out of the door</t>
  </si>
  <si>
    <t>I wanted advice from the GP and he was lovely and explained everything to me, made me feel a lot better</t>
  </si>
  <si>
    <t>Everything thing explained to me in a professional manner</t>
  </si>
  <si>
    <t>The attendance was prompt. No time wasting. The Doctor was professional and friendly</t>
  </si>
  <si>
    <t>Concerned and polite</t>
  </si>
  <si>
    <t>As always the nurse was extremely helpful, also saw the doctors who explained everything that I was concerned about</t>
  </si>
  <si>
    <t>Always helpful and polite</t>
  </si>
  <si>
    <t>No sorry</t>
  </si>
  <si>
    <t>No messing trying to get though the doc listened to the problem told me why an what was happening about treatment an sorted it no making me feel like I was wasting my his time it was very refreshing</t>
  </si>
  <si>
    <t>Dr Swann is a credit, his knowledge, levels of understanding and , empathy are outstanding. I wonâ€™t see any other GP, he is always so happy to help, listen &amp;amp; understand. I believe he is the best GP &amp;amp; his patients are so lucky to have him</t>
  </si>
  <si>
    <t>Given the prescription that I needed and was dealt with kindly</t>
  </si>
  <si>
    <t>He was very rude and snobby over the phone</t>
  </si>
  <si>
    <t>Dr Banner understands listeners &amp;amp; is just brilliant</t>
  </si>
  <si>
    <t>Amazing doctor really helpful</t>
  </si>
  <si>
    <t>Good conversation. Queries attended to. My misperceptions corrected. Reassurance given. Action decided. Pleasant manner</t>
  </si>
  <si>
    <t>Always able to get an appointment and receive excellent service whether I am seeing a nurse or a doctor Today it was a doctor and I didnâ€™t feel rushed and he listened to all my concerns I am more than satisfied will all my doctors and NHS services</t>
  </si>
  <si>
    <t>Polite staff and a prompt service</t>
  </si>
  <si>
    <t>The nurse I saw for my health check and smear test was absolutely brilliant. Put me completely at ease and fully explained everything</t>
  </si>
  <si>
    <t>Amazing service and felt comfortable to speak to mr Imrane</t>
  </si>
  <si>
    <t>Clear and helpful comments</t>
  </si>
  <si>
    <t>Extremely polite and very considerate, some of the reception staff go above and beyond Dr thagia is very thorough and gets things sorted, overall good surgery just needs be more face to face apps available</t>
  </si>
  <si>
    <t>Very easy to talk too, explained everything exactly and simply</t>
  </si>
  <si>
    <t>Reassuring helped me alot and put my worry at ease and explained things perfectly</t>
  </si>
  <si>
    <t>Appointment wasn't long enough</t>
  </si>
  <si>
    <t>Doctor was extremely helpful</t>
  </si>
  <si>
    <t>Very pleased with my consultation, took time to discuss the problems in detail. Made me feel relaxed and comfortable</t>
  </si>
  <si>
    <t>Very helpful very polite and friendly thank you</t>
  </si>
  <si>
    <t>Go did everything over the phone and I was prescribed medication to relieve symptoms</t>
  </si>
  <si>
    <t>Very friendly conversation with Dr Swann who explained in detail the medication prescribed to me</t>
  </si>
  <si>
    <t xml:space="preserve">Very understanding and caring nurses who listen to you justine was excellent we have a very good professional in justice along with our practice nurses, and special thanks to Dr Swan for his reassuring advice </t>
  </si>
  <si>
    <t>Very pleasant and reasuring</t>
  </si>
  <si>
    <t>Extremely informative, helpful and kind. Also love this new system of reviewing the results. In the past it was just a phone call to the receptionist and a "satisfactory" or "you need to make an appointment with the health professional. You need to need the details so that you can address anything that might be going wrong. Cheryl Morrison was brilliant</t>
  </si>
  <si>
    <t>Called when said, clear view of what was required for pain control and followed up to see how the prescribed medication was doing in that respect</t>
  </si>
  <si>
    <t>Because this doctor give me some cream then give me a follow up appointment Incase it doesn't work</t>
  </si>
  <si>
    <t>Is easy to talk with</t>
  </si>
  <si>
    <t>Doctor listened and I made progress with my problem</t>
  </si>
  <si>
    <t>Staff are very friendly and helpful</t>
  </si>
  <si>
    <t>It was all good at all level</t>
  </si>
  <si>
    <t>Completely understanding and very prompt with discussion</t>
  </si>
  <si>
    <t>Really informative doctor and was very helpful</t>
  </si>
  <si>
    <t>James was a very nice person</t>
  </si>
  <si>
    <t>Everything went OK, what do you want me to say</t>
  </si>
  <si>
    <t>Quick, understanding and very well attended by the staff and Dr.s. I am very happy with the change and praing to just get better and better</t>
  </si>
  <si>
    <t>GP genuine interest,friendly,took the time to do a physical examination</t>
  </si>
  <si>
    <t>I have been Dr Swann's patient for a long time and he is funny and very understanding</t>
  </si>
  <si>
    <t>I got a lot of answers to my questions and I seem to be getting a little nearer with some treatment</t>
  </si>
  <si>
    <t>Not for us? We don’t conduct scans</t>
  </si>
  <si>
    <t>VG</t>
  </si>
  <si>
    <t>My appointment was on time the doctor was really helpful and explained everything properly to me."</t>
  </si>
  <si>
    <t>Always clear on the information given by the doctor and answers any queries</t>
  </si>
  <si>
    <t>I was very happy as I felt that my problems where dealt with thoroughly and professionally</t>
  </si>
  <si>
    <t>On time. Issued explained clearly."</t>
  </si>
  <si>
    <t>Early appointment which was great for me. Nurse very welcoming, made me feel at ease throughout my treatment. Given lots of good information, felt very reassured. Thank you</t>
  </si>
  <si>
    <t>The doctor is a very caring and understanding woman</t>
  </si>
  <si>
    <t>doctor very friendly, really helped me a lot. nice service at registration</t>
  </si>
  <si>
    <t>G</t>
  </si>
  <si>
    <t>Was easier getting through on the phone line prompt call back from doctor</t>
  </si>
  <si>
    <t>Helpful and prompt</t>
  </si>
  <si>
    <t>DN</t>
  </si>
  <si>
    <t>Not good</t>
  </si>
  <si>
    <t>Dr banner? Sorry if name wrong has always been willing too listen and help dosent talk at or over you and will always explain what he thinks and why in my opinion this is rare very good Dr</t>
  </si>
  <si>
    <t>Brilliant service from my doctor</t>
  </si>
  <si>
    <t>My Doctor listen to me and explained very well then we made a decision to try tablets</t>
  </si>
  <si>
    <t>Called on time. Everything explained. Reassured</t>
  </si>
  <si>
    <t xml:space="preserve">Good communication brilliant </t>
  </si>
  <si>
    <t>Spoke to a good doctor and resolved my issues</t>
  </si>
  <si>
    <t>Excellent doctor</t>
  </si>
  <si>
    <t>Your msk was professional and made me feel at ease for my procedure.he is an asset to your organisation</t>
  </si>
  <si>
    <t>Got an appointment same day and Dr was excellent</t>
  </si>
  <si>
    <t>No messing about, straight to the point and got the wheels in motion</t>
  </si>
  <si>
    <t>Doctor was polite and informative and took the time to discuss all issues</t>
  </si>
  <si>
    <t>Dr hafezi was very understanding</t>
  </si>
  <si>
    <t>Polite and caring attitude. Listened and gave time. Reassuring nature.</t>
  </si>
  <si>
    <t>Dr Aziz listened and came up with solutions</t>
  </si>
  <si>
    <t>The nurse was very informative and helped me relax throughout the procedure</t>
  </si>
  <si>
    <t>First class in all matters</t>
  </si>
  <si>
    <t>From initial phone call to GP phone appointment my prescription was ready to collect within a couple of hours</t>
  </si>
  <si>
    <t>Absolutley perfect, extremely freindly, and very helpful. Took time to really listen to my problems</t>
  </si>
  <si>
    <t>Cheryl the nurse was amazing and reassuring during my appointment</t>
  </si>
  <si>
    <t>Would of been happier to sort out my prescriptions with my doctor but unfortunately I have to go through with clinic to sort out my prescriptions</t>
  </si>
  <si>
    <t>Dr swan knew who I was</t>
  </si>
  <si>
    <t>They are very helpful</t>
  </si>
  <si>
    <t>GP easy to talk to, very supportive and I felt like he was there to help me. I didn't feel rushed during phone call</t>
  </si>
  <si>
    <t>Seen by Dr, referred to hospital</t>
  </si>
  <si>
    <t>Super friendly doctor, very understanding, very happy to help, 10/10</t>
  </si>
  <si>
    <t>The person i spoke with was very thorough with her explanation about the result of my recent blood test</t>
  </si>
  <si>
    <t>Dr was Engaging a d really helpful</t>
  </si>
  <si>
    <t>Excellent consultation thanks Dr Hafezi</t>
  </si>
  <si>
    <t>When I came out of the surgery I was glad everything was OK</t>
  </si>
  <si>
    <t>The doctor was very helpful and informative, answerd all my questions.</t>
  </si>
  <si>
    <t>Dr Swann was friendly and very efficient and hopefully sorted my problem</t>
  </si>
  <si>
    <t>Explained well</t>
  </si>
  <si>
    <t>The doctors really make me feel that they genuinely care</t>
  </si>
  <si>
    <t>Phoned on time and had a clear voice</t>
  </si>
  <si>
    <t>P</t>
  </si>
  <si>
    <t>I had high blood pressure 152 and the doctor was going to put me on blood pressure tablets . I suggested it may have something to do with my medication. : solfenacin , alfuzosin and bet miga. She suggested that without alfuzosin my blood pressure may go up even further. In the end we agreed not to take my medication for 2 weeks and test my blood pressure again. I did and my blood pressure went down to normal . I read the notes on betmiga which highlighted a side effect of betmiga was an increase in blood pressure.</t>
  </si>
  <si>
    <t>Took time to explain about my condition very caring</t>
  </si>
  <si>
    <t>Got positive feedback</t>
  </si>
  <si>
    <t>The Doctor was very attentive to what l was saying. He listened and l was surprised how quickly l was given an appointment to help me. Thank you</t>
  </si>
  <si>
    <t>Always friendly and thorough</t>
  </si>
  <si>
    <t>doctor was very good at explaining things and has moved on what he has said</t>
  </si>
  <si>
    <t>The doctor was very nice and explained everything</t>
  </si>
  <si>
    <t>Cheryl the nurse made me feel at ease today having my smear and was very polite and very welcoming going through the full procedure couldnâ€™t wish for a better experience</t>
  </si>
  <si>
    <t>I gave this answer because the receptionist was lovely polite and gave me a token for the machine and the nurse saw me even though I was half a hour early and put me at ease</t>
  </si>
  <si>
    <t>I only had a telephone appointment initially, but as my ailment had grown more severe and the symptoms worse and complex I asked for a face to face appointment, to my complete surprise I was given a new appointment for forty five minutes later. The doctor when I saw him was great. He'd already read my medical record prior to me seeing him so was much more efficient. After discussing my problems we came up with a course of action that suited myself and the NHS. Overall I couldn't be happier with the service I received today and on previous occasions which gives me confidence in my future treatment. Excellent work.Really appreciate the way I have been treated.</t>
  </si>
  <si>
    <t>Doctor really cared</t>
  </si>
  <si>
    <t>Because he take care of me by calling me to tell me how my health is going</t>
  </si>
  <si>
    <t>Dr Afiz is amazing, kind, thorough and very helpful</t>
  </si>
  <si>
    <t>Friendly Dr swan</t>
  </si>
  <si>
    <t>Dr listened well and gave me some good medication</t>
  </si>
  <si>
    <t>Doctor was a good listener and didn't judge me</t>
  </si>
  <si>
    <t>Service with smile</t>
  </si>
  <si>
    <t>Easy to talk too</t>
  </si>
  <si>
    <t>All ways help full</t>
  </si>
  <si>
    <t>Got seen quickly. Aproachable and thorough</t>
  </si>
  <si>
    <t>Doctor sorting my problem over the phone was very helpful"</t>
  </si>
  <si>
    <t>Was pleased with Dr Swans consultation</t>
  </si>
  <si>
    <t>Because</t>
  </si>
  <si>
    <t>Because the Doctor was very kind and did his best to help me</t>
  </si>
  <si>
    <t>Helpful made me feel a lot better</t>
  </si>
  <si>
    <t>I was made to feel at ease and didnâ€™t feel any pain</t>
  </si>
  <si>
    <t>The doctor explained The reason and the whys .Answered all my question</t>
  </si>
  <si>
    <t>Dr Swann was excellent as usual. Very caring and listens to your medical problem."</t>
  </si>
  <si>
    <t>I would have given a very good rating but calling at 8am and finally speaking to the receptionist after 35minutes is unacceptable. The surgery has gone backwards by getting rid of the booking online system. However, the GP was supportive, wanted to help and was very easy to talk to</t>
  </si>
  <si>
    <t>Friendly helpful staff</t>
  </si>
  <si>
    <t>The person I saw told me that â€œI look fineâ€ this was a mental health practitioner. This is just one of the reasons it was a very bad visit. Everyone knows thatâ€™s the worst thing you could say to someone that is struggling with mental health. Also he is aware I have not long come out of an abusive relationship where I was raped and stalked for months. But I look fine. Ridiculous. I wonâ€™t be seeing this person again."</t>
  </si>
  <si>
    <t>Because I am satisfied with my doctor</t>
  </si>
  <si>
    <t>James was very helpful</t>
  </si>
  <si>
    <t>Call back not on time</t>
  </si>
  <si>
    <t xml:space="preserve">It can take a while to get in the que of 10 to make an app. Sometimes you need to be seen </t>
  </si>
  <si>
    <t>N</t>
  </si>
  <si>
    <t>Great response, and felt like I was listened too x</t>
  </si>
  <si>
    <t>not good</t>
  </si>
  <si>
    <t>The Doctor listened to me and explained very clearly what he thought and how to solve it</t>
  </si>
  <si>
    <t>Pleasant helpful and friendly staff</t>
  </si>
  <si>
    <t>All results and further tests explained fully</t>
  </si>
  <si>
    <t>I was told the GP will call you in the afternoon. So it was so quick</t>
  </si>
  <si>
    <t>Good visit also X- Ray Organised</t>
  </si>
  <si>
    <t>The GP ringed me and discussed the result of my blood test with me. I was so impressed</t>
  </si>
  <si>
    <t>Staff always keen to help, available appointment</t>
  </si>
  <si>
    <t>Great staff and Dr's</t>
  </si>
  <si>
    <t>Would have preferred face to face appointment. I feel as if she was in a rush to get to next appointment? Cheryl was very nice and helpful.</t>
  </si>
  <si>
    <t>Lovely practice very helpful really liked the doctor</t>
  </si>
  <si>
    <t>Very understanding doctor</t>
  </si>
  <si>
    <t>GP was very attentive. Informative and helpful</t>
  </si>
  <si>
    <t>the gp was very nice and helpful</t>
  </si>
  <si>
    <t>Didn't give the cream I asked for</t>
  </si>
  <si>
    <t>Dr Nakhuda was extremely welcoming and put me at ease. He listened well and was clear in his explanations</t>
  </si>
  <si>
    <t>Dealt with efficiently</t>
  </si>
  <si>
    <t>Welcoming staff, very professional</t>
  </si>
  <si>
    <t>I would have liked to be told a time for when my telephone appointment would have been</t>
  </si>
  <si>
    <t>Cheryl very helpful</t>
  </si>
  <si>
    <t>Attendance towards the patient was with good conduct and dignity</t>
  </si>
  <si>
    <t>All went well and referred so pleased</t>
  </si>
  <si>
    <t>Appointment on time, problem explained clearly</t>
  </si>
  <si>
    <t>My telephone consultation with Dr swan was very helpful and talking to me over my diabetic gave me some very helpful information and thoroughly talk to me what I should be doing very good information thank you.</t>
  </si>
  <si>
    <t>Was helpful</t>
  </si>
  <si>
    <t>Same day appointment with preferred Doctor,from initial phone call to prescription ready for pickup in just over 1 hour</t>
  </si>
  <si>
    <t>Rubbish telephone system . Waited over 30 minutes to get appointment then visit was not very productive. Overall very poor."</t>
  </si>
  <si>
    <t>The Doctor was extremely reassuring and professional during an embarrassing consultation. Excellent knowledge and a kind person</t>
  </si>
  <si>
    <t>On time friendly professional</t>
  </si>
  <si>
    <t>Secretary attitude very poor</t>
  </si>
  <si>
    <t>VP</t>
  </si>
  <si>
    <t>Very nice to see doctor face to face</t>
  </si>
  <si>
    <t>Because the Doctor I saw really tried to help me</t>
  </si>
  <si>
    <t>The receptionist are awful and cold hearted, they donâ€™t care about us patients, there is one in particular that has bright coloured hair who ialways rejects giving out important appointments even when you call in on time, she needs to be sacked</t>
  </si>
  <si>
    <t>Understood my needs and acted accordingly</t>
  </si>
  <si>
    <t>I donâ€™t find reception as friendly or professional</t>
  </si>
  <si>
    <t>Would have been very good if Dr had nominated chemist I had requested</t>
  </si>
  <si>
    <t>The doctor listened, understood and treated me with absolute respect</t>
  </si>
  <si>
    <t>He was nice and listened to my concern</t>
  </si>
  <si>
    <t>He was able to help me with my problems</t>
  </si>
  <si>
    <t xml:space="preserve">Good telephone advice re: hospital visit, resulting in Pneumonia being diagnosed </t>
  </si>
  <si>
    <t>From initial phone call to doctor ring back excellent response, thank you</t>
  </si>
  <si>
    <t>Donâ€™t understand why mums been took off her cancer medication after all this time of taking it</t>
  </si>
  <si>
    <t>Because he did a good job and I was happy with the outcome</t>
  </si>
  <si>
    <t>I had a telephone appointment but the Dr didn't phone, yet I get a text asking me to rate it</t>
  </si>
  <si>
    <t>GP was quick to set up help and asked me to go back once I'm receiving the help I need</t>
  </si>
  <si>
    <t>Got through within 10 minutes on telephone at 8.30am. Doctor phoned me at 2.15pm</t>
  </si>
  <si>
    <t>Was seen face to face with the doctor which made a big difference</t>
  </si>
  <si>
    <t>Great once i got through on the telephone but took me over 35 mins which was not good</t>
  </si>
  <si>
    <t>Call on time reassuring chat with the doctor</t>
  </si>
  <si>
    <t>He was attentive and answered all my questions clearly</t>
  </si>
  <si>
    <t>Excellent nurse mollie 10 out of 10 thank you</t>
  </si>
  <si>
    <t>I asked a question and got an answer</t>
  </si>
  <si>
    <t>Doctor very helpful</t>
  </si>
  <si>
    <t>Very happy with the service nurse was great all went to plan had no issues.</t>
  </si>
  <si>
    <t>early call not waiting all day</t>
  </si>
  <si>
    <t>Lovely staff</t>
  </si>
  <si>
    <t>Information was shared openly and the GP was easy to talk to. She contacted me promptly at the agreed time which was very helpful</t>
  </si>
  <si>
    <t>Dr Swan is a credit to your practice he listens to what you have to say and takes the time to explain things to you help me have a better understanding of my condition</t>
  </si>
  <si>
    <t>Dr Swann was fantastic as usual and gave fantastic advice. After being with the practice for over 33 years I am sad to leave, but have moved house and now have to</t>
  </si>
  <si>
    <t>GP listened and understood what was happening and make calls to get me help</t>
  </si>
  <si>
    <t>Very informative and very professional</t>
  </si>
  <si>
    <t>Seen face to face discussion held and decision to refer to specialist I was txt with an appointment before I got home</t>
  </si>
  <si>
    <t>I'm not happy because I have booked for appointment more than three times</t>
  </si>
  <si>
    <t>Very informative and pleasant doctor, I felt very at ease and reassured</t>
  </si>
  <si>
    <t>Nurse very friendly put you at ease and professional</t>
  </si>
  <si>
    <t>Be Because it was true</t>
  </si>
  <si>
    <t>Was able to be seen by a GP face to face</t>
  </si>
  <si>
    <t>patients have to phone for an appointment when they can be in the surgery to me that does not make sense. apart from that there was no problem yours s brabbin</t>
  </si>
  <si>
    <t>The Devi spoke to was very supportive and helpful</t>
  </si>
  <si>
    <t>Great people never let me down</t>
  </si>
  <si>
    <t>I thought my condision was a lot worse then it is i'm very happy what the doctor told me</t>
  </si>
  <si>
    <t>I felt safe in their hands</t>
  </si>
  <si>
    <t>Received everything I needed</t>
  </si>
  <si>
    <t>gp got back promptly, explained everything in simple terms and was helpful</t>
  </si>
  <si>
    <t>The doctor took tome with me asked a lot of questions and also gave me explanations</t>
  </si>
  <si>
    <t>She went through the medication, but Louisville is one or two things she could not answer as she is not qualified</t>
  </si>
  <si>
    <t>The Doctor was very helpful and very nice she listened to me and helped me</t>
  </si>
  <si>
    <t>GP very professional and approachable Seemed to have good holistic approach When unsure he said so and consulted colleagues. Following up with T/C and plan later on</t>
  </si>
  <si>
    <t>Very helpful great surgery"</t>
  </si>
  <si>
    <t>I rang this morning. The doctor rang me back and I got an appointment an hour later</t>
  </si>
  <si>
    <t>The nurse made me feel at ease</t>
  </si>
  <si>
    <t>Informed well</t>
  </si>
  <si>
    <t>Amazing experience. Easiest blood test I have had in my life. Millet was amazing. Professional and friendly</t>
  </si>
  <si>
    <t>Fast appointment. I felt that the GP listened to me</t>
  </si>
  <si>
    <t>Good communication with the doctor over the phone</t>
  </si>
  <si>
    <t>Dr swan is a lovely Dr</t>
  </si>
  <si>
    <t>The GP I saw was extremely helpful and helped me immensely to assist me even though this is not his field of expertise</t>
  </si>
  <si>
    <t>Speaking to the Doctor was reassuring. He spoke openly and engagingly</t>
  </si>
  <si>
    <t>Very friendly yet professional. Informative gave advice when needed</t>
  </si>
  <si>
    <t>The Dr listened to my issue, offered solutions, asked questions, have clear explanations. She did talk over the top of me a little, she seemed to be in a hurry, which I understand, they're all really busy but other than that, all good</t>
  </si>
  <si>
    <t>Excellent practice nurse</t>
  </si>
  <si>
    <t>Doctor talked over me, was unsympathetic regarding my symptoms and rushed me into making a decision as we had been on the call for 8 minutes at this point, and he was taking that time up going on with himself. He obviously knows me and my body better than I know myself!"</t>
  </si>
  <si>
    <t>The doctor took time to really listen, and give advice and help. Was very freindly and made me feel at ease</t>
  </si>
  <si>
    <t>The doctor listened</t>
  </si>
  <si>
    <t>Explained everything, and listened to what I had to say</t>
  </si>
  <si>
    <t>I came out of the doctors feeling good and all my worries was Answered</t>
  </si>
  <si>
    <t>I saw Mr Haslam, and was extremely polite and understanding. He gave me some good information and made me feel comfortable</t>
  </si>
  <si>
    <t>Very abrupt</t>
  </si>
  <si>
    <t>The person l seen was attentive and helped me immensely</t>
  </si>
  <si>
    <t>My doctor was very attentive and reassuring. Unlike with other people in the surgery he made me feel heard and took the time to understand! Thank you!"</t>
  </si>
  <si>
    <t>Easy check in via the touchscreen at the reception and Dr Limbert was accommodating to my query/issue</t>
  </si>
  <si>
    <t>Felt like the recent test results that arrived just before my appointment that l thought were very important was not really talked about or explained</t>
  </si>
  <si>
    <t>Booking the appointment was quick and easy. The reception staff were polite and very helpful, taking the time to discuss what I required and the best way of achieving my request. On the day of my appointment the doctor was great. He took the time to explain why he had come to his conclusions etc. At no point did I feel rushed or pressured into accepting a treatment/course of action that I felt was wrong for me.. At the end of the appointment the doctor asked me if he could help me out with anything else or if I had any concerns/questions etc. The doctor encouraged me to call and make a new appointment if for any reason I need to speak to him regarding any part of my treatment.. I couldn't be happier with the service I've been provided with from start to finish and believe I am fortunate to have lever chambers staff treating me and looking out for me.. I highly recommend this practice.."</t>
  </si>
  <si>
    <t>Doctor was very helpful. Sorry he is leaving the practice soon</t>
  </si>
  <si>
    <t>My Dr took a genuine interest in me</t>
  </si>
  <si>
    <t>I'm happy to say I was seen on time and was very pleased with the assessment and he explain all struggle about with the correct medical term but he broke it down so I would understand better once done he referred me straight to hospital as he was concerned with the symptoms I have over all very happy with the surgery and will recommended patients to go there</t>
  </si>
  <si>
    <t>I got booked for an appointment and everything worked ad planned</t>
  </si>
  <si>
    <t>I was attended to very quickly and in a friendly manner</t>
  </si>
  <si>
    <t>GP very approachable and undderstanding</t>
  </si>
  <si>
    <t>Cheryl was amazing l was treated compassionately and professionally. Cheryl checked that l was ok throughout the procedure. My experience was positive thank you</t>
  </si>
  <si>
    <t>Was waiting for a telephone appointment that never happened</t>
  </si>
  <si>
    <t>Prefect and friendly doctor</t>
  </si>
  <si>
    <t>He was ready nice an understanding in wanted to help with what was wrong</t>
  </si>
  <si>
    <t>Helpful advice</t>
  </si>
  <si>
    <t>Because the dr was very thorough and made me feel at ease</t>
  </si>
  <si>
    <t>I was very happy and relaxed at my cardio review</t>
  </si>
  <si>
    <t>I got treated with an understanding of my problem</t>
  </si>
  <si>
    <t>The doctor was very welcoming, explained the process and made me feel free to express my discomfort if there is during the process."</t>
  </si>
  <si>
    <t>Useless doctors and nurses, they sis not help me with my health condition !! I am soo mad someone should fired them</t>
  </si>
  <si>
    <t>Dr Asif very helpful. Felt he listened well and was very thorough. Secretaries were also very helpful and patient</t>
  </si>
  <si>
    <t>It was just a call from the nurse all went well</t>
  </si>
  <si>
    <t>Very professional but very approachable</t>
  </si>
  <si>
    <t>It was nice to see a face-to-face instead of on the phone</t>
  </si>
  <si>
    <t>The nurse was very cautious, friendly and professional</t>
  </si>
  <si>
    <t>Staff were polite and heloful</t>
  </si>
  <si>
    <t>Doctor was polite listened too me and sorted my problem thank you</t>
  </si>
  <si>
    <t>I was seen and was asked lots of questions</t>
  </si>
  <si>
    <t>Very caring</t>
  </si>
  <si>
    <t>The nurse and doctor were actually welcoming and I gained more knowledge about the smear test</t>
  </si>
  <si>
    <t>The doctor I see is very thorough, and engaging and takes his work seriously</t>
  </si>
  <si>
    <t>I really appreciate the good explanation about my health condition and how to change my diet to be dialling with my diabetes. Regards Antonio Bessa</t>
  </si>
  <si>
    <t>Managed to get through straight away and received a call within the hour for care and advice. Dr was very informative and helpful</t>
  </si>
  <si>
    <t>Always treated superbly</t>
  </si>
  <si>
    <t>It takes forever to get an appointment so your symptoms worsen and then when you manage to get an appointment its on the phone and theres not enough time to discuss everything. Diagnosis seems to be made over the phone and this can mean things get missed. It feels like you have to fight to be heard and this leads to people putting up with symptoms they shouldnt have to</t>
  </si>
  <si>
    <t>In depth conversation and even though it wasnt face to face it was a perfect outcome</t>
  </si>
  <si>
    <t>Happy staff</t>
  </si>
  <si>
    <t xml:space="preserve">The doctor l went to see he was very good </t>
  </si>
  <si>
    <t>I was very happy with the explanation about my bloods test results from Dr Swann</t>
  </si>
  <si>
    <t>Doctors are nice</t>
  </si>
  <si>
    <t>got appointment reminder by text and tells you if need to cancel rearrange on app. app won't let you make appointments. Have to ring at 8am to make one. on way to work and so far tried 27 times and engaged. This system cannot work for oeople who need to go out to work. Why can system on app work or appointments made at any time of the day</t>
  </si>
  <si>
    <t>Just think it a bit strange having to speak to a doctor and waste his valuable time to organise a bottle for a sputum sample</t>
  </si>
  <si>
    <t>I did not have to wait long for an appointment. The doctor rang at exactly the time they said he would. The telephone interview was conducted with friendliness and courtesy. It was reassuring</t>
  </si>
  <si>
    <t>He did explain to me nicely</t>
  </si>
  <si>
    <t>Wasn't waitin long seen at my appointment time</t>
  </si>
  <si>
    <t>Polite helpful</t>
  </si>
  <si>
    <t>Very pleasant and professional Gp</t>
  </si>
  <si>
    <t xml:space="preserve">Staff very pleasant, appointment on time, medical staff responded positively to health concerns </t>
  </si>
  <si>
    <t>Was just very good service</t>
  </si>
  <si>
    <t>The GP gave me all the necessary and best advice I wanted</t>
  </si>
  <si>
    <t>Was waiting for telephone appointment which I had. Only disappointment is can't ring for an appointment only at 8am on a date not able to book in advance. not any use when travelling to work at that time. The system doesn't eork as everyone trying to ring at the same time. Took 27 attempts to ring to get through</t>
  </si>
  <si>
    <t>The doctor was helpful and asking me a lot of questions and tried to explain as the English is not my first language.Very satisfied left the appointment.Thank you</t>
  </si>
  <si>
    <t>He was thorough &amp;amp; reassuring</t>
  </si>
  <si>
    <t>Everything explained very clearly to me by the doctor. Felt anxious but was soon put at ease</t>
  </si>
  <si>
    <t>Because they only rung once and I missed the phone call I have had to wait a week and they didn't ring back</t>
  </si>
  <si>
    <t>The doctor was most understanding and patient with me, even made a medical appointment for 1400hrs at the surgery on Monday 26/06/2023</t>
  </si>
  <si>
    <t>The doctor always takes to to listen, and explains everything in an understandable way. Very plesant, very friendly</t>
  </si>
  <si>
    <t>Dr Ahmed explained everything very well patiently I was very comfortable discussing with her."</t>
  </si>
  <si>
    <t>Patient and nice</t>
  </si>
  <si>
    <t>saw the nurse who was efficient and pleasant and on with the job . what else is there to say. yours s brabbin</t>
  </si>
  <si>
    <t>Copes well under current pressures. Certain receptionists could be friendlier and less zbrupt</t>
  </si>
  <si>
    <t>doctor listen,put attention to details</t>
  </si>
  <si>
    <t>Things much improved post pandemic</t>
  </si>
  <si>
    <t>Good say speaking to someone what happened to me and how helpful they was brillant</t>
  </si>
  <si>
    <t>From receptionist to gp poor</t>
  </si>
  <si>
    <t>Obtained a telephone appointment the same day and the doctor was friendly understanding and very helpful with my questions</t>
  </si>
  <si>
    <t>The check up was professional,helpful and friendly</t>
  </si>
  <si>
    <t>Dr Swan</t>
  </si>
  <si>
    <t>Blood and blood prrssure</t>
  </si>
  <si>
    <t>Dr was really helpful. Thank you</t>
  </si>
  <si>
    <t>The doctor was able to guide me on what needed to be done and how to go about it</t>
  </si>
  <si>
    <t>Didn't wait in a queue got a telephone appointment instead of having to try the following day</t>
  </si>
  <si>
    <t>Got through straight away. Pleasant receptionist. Got sorted that day</t>
  </si>
  <si>
    <t>Dr Swan is a fantastic GP. I always feel listened to</t>
  </si>
  <si>
    <t>The Gp was really helpful and kind</t>
  </si>
  <si>
    <t>Good doctor and not like the rude ones</t>
  </si>
  <si>
    <t>The Doctor I saw was excellent explained everything</t>
  </si>
  <si>
    <t>New to the surgery, the GP was both polite and professional</t>
  </si>
  <si>
    <t>Doctor rang on time And answered all my questions</t>
  </si>
  <si>
    <t>The doctor was patience enough to listen before responding with positivity</t>
  </si>
  <si>
    <t>I got the things that where worrying me medically Sorted out... very happy with the things we discussed ....Thankyou</t>
  </si>
  <si>
    <t>The appointment was on time all questions answered</t>
  </si>
  <si>
    <t>Quick promt appointment</t>
  </si>
  <si>
    <t>Pleasant staff, short wait and good rapport with Doctor</t>
  </si>
  <si>
    <t>Firstly, it was fantastic to finally have a face-to-face appointment. Secondly, I left both appointments reassured &amp;amp; informed. It's nice to know I'm not totally alone on this journey of menopausal woes</t>
  </si>
  <si>
    <t>The doctor got straight on with the problem at hand, knew exactly what they were dealing with and put my mind at ease</t>
  </si>
  <si>
    <t>At a very stressful time ,I was able to speak to my chosen Doctor promptly,from initial phone call to reception to phone appointment,many thanks</t>
  </si>
  <si>
    <t>I arrived 20mins early due to unexpected less traffic but was seen by the nurse and to follow on to see the doctor which again was seen almost immediately so was out 50mins early ????</t>
  </si>
  <si>
    <t>Dr check up and given helpful advice and further tests</t>
  </si>
  <si>
    <t>Dr Thiago was very thorough</t>
  </si>
  <si>
    <t>It was good</t>
  </si>
  <si>
    <t>Good and professional conversation with the doctor. Quite detailed</t>
  </si>
  <si>
    <t>Reception staff great at all times. Doc very kind and caring</t>
  </si>
  <si>
    <t>The GP listened and was very helpful in dealing with my issue</t>
  </si>
  <si>
    <t>Doctor very helpful and listened to my concerns</t>
  </si>
  <si>
    <t>Because they deserve it</t>
  </si>
  <si>
    <t xml:space="preserve">Very helpful and friendly service </t>
  </si>
  <si>
    <t>Difficult to get through to surgery but eventually response was good</t>
  </si>
  <si>
    <t>The gentleman I saw today was very patient and was very helpful</t>
  </si>
  <si>
    <t>The paramedic was very good with my daughter and really took the time to listen to her about her symptoms and wasnt rushed like it normally is with the doctoR</t>
  </si>
  <si>
    <t>because you asked for one</t>
  </si>
  <si>
    <t>Quick referral for xray</t>
  </si>
  <si>
    <t>Great doctors been a patient for years, always helpful</t>
  </si>
  <si>
    <t>Very helpful and caring</t>
  </si>
  <si>
    <t>Doctor was patient clearly explained the next steps and appointments</t>
  </si>
  <si>
    <t>The gentleman I saw was great and sorted my problem out</t>
  </si>
  <si>
    <t>David H the Paramedic was quick and efficient</t>
  </si>
  <si>
    <t>The Doctor's are great. But the receptionists aren't They constantly set up problems and are anything except helpful</t>
  </si>
  <si>
    <t>It was easy to book an appointment on the phone and reception was very helpful</t>
  </si>
  <si>
    <t>Experience was quite good</t>
  </si>
  <si>
    <t>Was number 10 in the Q when phoned for an appointment today but only took 10 mins before speaking to receptionist. Was given an appointment for 09:50 and saw David (paramedic) - very thorough and knowledgeable and he also spoke with a GP to confirm his decision. Efficient and very approachable - thank you all</t>
  </si>
  <si>
    <t>FFT DATA SUBMISSIONS 2023-24</t>
  </si>
  <si>
    <t>2023/24</t>
  </si>
  <si>
    <t>I was attended to by a very Loving and friendly Nurse and I was so relaxed</t>
  </si>
  <si>
    <t>Was contacted quite quick last time was eight hours later</t>
  </si>
  <si>
    <t>Very understand and helpful</t>
  </si>
  <si>
    <t>Professional advise</t>
  </si>
  <si>
    <t>I was seen promptly, and the staff were very helpful</t>
  </si>
  <si>
    <t>Clear communication of anything</t>
  </si>
  <si>
    <t>Because they found out about a problem i was having</t>
  </si>
  <si>
    <t>The doctor was very friendly and he knows what is talking about¦. Im very happy</t>
  </si>
  <si>
    <t>My appointment with the GP was very good listened to me and gave me options of help they could help with My problem. Took care to understand that what I liked more than anything today</t>
  </si>
  <si>
    <t>GP was supportive and asked me what I wanted rather then being told. Prompt ring back</t>
  </si>
  <si>
    <t>The service was good and the GP was helpful</t>
  </si>
  <si>
    <t>Doctor very, helpfull and got my new medication sorted vee, fast</t>
  </si>
  <si>
    <t>Very helpful &amp;amp; understanding in my request.thank you</t>
  </si>
  <si>
    <t>Very friendly and very helpful</t>
  </si>
  <si>
    <t>Wouldn't listen to my point of view</t>
  </si>
  <si>
    <t>Helpful and friendly</t>
  </si>
  <si>
    <t>Quick response and happy with the outcome</t>
  </si>
  <si>
    <t>Understanding and very helpful</t>
  </si>
  <si>
    <t>So professional and pleasant</t>
  </si>
  <si>
    <t>I was told by my doctor pop in between 9am and 10.15am I was seen pretty quickly, the only problem was the pharmacy had technical issues with prescription, so I phone my doctor from the lower ground and explained and they resent prescription to boots. Iâ€™m very happy</t>
  </si>
  <si>
    <t>Helpful staff. Doctor is patient to listen and fully explained my condition to me</t>
  </si>
  <si>
    <t>I was given information about risks to my health and my options. My questions were listened to and most were answered.</t>
  </si>
  <si>
    <t>Everyone was so helpful</t>
  </si>
  <si>
    <t>I felt the doctor was dismissive of my symptoms. I felt I wasn't taken seriously</t>
  </si>
  <si>
    <t>Smooth</t>
  </si>
  <si>
    <t>Kept me clearly informed of my blood results and And my state of health...thankyou</t>
  </si>
  <si>
    <t>Brilliant the doctor had time and listend to me I was very happy with how I was treated Thank-you</t>
  </si>
  <si>
    <t>Good medical practice to be under and like the new name octagon medical centre</t>
  </si>
  <si>
    <t>Doctor listened and very polite sorted my problem</t>
  </si>
  <si>
    <t>Helpful and understandin</t>
  </si>
  <si>
    <t>Dr Swann always friendly and helpful"</t>
  </si>
  <si>
    <t>Explained everything to me</t>
  </si>
  <si>
    <t>The doctor was very thorough</t>
  </si>
  <si>
    <t>Friendly staff &amp;amp; fast and efficient appointment</t>
  </si>
  <si>
    <t>Very pleased with the doctor I had a appointment with</t>
  </si>
  <si>
    <t>Not calling me back</t>
  </si>
  <si>
    <t>Dr Swann. Amazing. So easy to talk to &amp;amp; explains things very clearly</t>
  </si>
  <si>
    <t>Over the phone appointments are not always appropriate. It takes a long time to get an appointment and it seems the doctors are quick to treat the symptoms and not get to the root cause. The waiting times are too long and itâ€™s all over the phone</t>
  </si>
  <si>
    <t>Because I am happy with my vist</t>
  </si>
  <si>
    <t>Managed to get a problem solved smoothly</t>
  </si>
  <si>
    <t>Excellent.explained everything</t>
  </si>
  <si>
    <t>Seen me same day and sent medicines straight to chemist</t>
  </si>
  <si>
    <t>Dr Limbert is really helpful, quick referral &amp;amp; follow up referral</t>
  </si>
  <si>
    <t>Dr swan is an amazing, he listens, he explains, and best course of medication</t>
  </si>
  <si>
    <t>The Doctor's are doing their best. The problems are with the reception staff. They are so unhelpful and are like a barrier between patient and doctor. As if they are trained to prevent people seeing their GP</t>
  </si>
  <si>
    <t>James was super helpful</t>
  </si>
  <si>
    <t>James</t>
  </si>
  <si>
    <t xml:space="preserve">James </t>
  </si>
  <si>
    <t>Reception team were helpful</t>
  </si>
  <si>
    <t>Got an appt straight away. Doctor was very thorough and listened to everything I had to say and my concerns</t>
  </si>
  <si>
    <t>Mohamed at today's appointment was very good</t>
  </si>
  <si>
    <t>I am satisfied with interaction and good human relations</t>
  </si>
  <si>
    <t>I took part of my day off work waiting for my phone call from the healthy eating people but no call came I am back at work now</t>
  </si>
  <si>
    <t>Feel listened to</t>
  </si>
  <si>
    <t>Friendly and professional staff</t>
  </si>
  <si>
    <t>On time, another appointment made</t>
  </si>
  <si>
    <t>No-one at the doctors rang me, I booked the morning off work to deal with my problem I received the email to say they would ring at 2p.m I have no missed calls whatsoever</t>
  </si>
  <si>
    <t>Cheryl was informative and patient when I was asking questions</t>
  </si>
  <si>
    <t>CHERYL</t>
  </si>
  <si>
    <t>Good doctor</t>
  </si>
  <si>
    <t>The treatment wss professional</t>
  </si>
  <si>
    <t>The GP was lovely so caring and asked for my input. I would have given a top score only the need to ring at 8am stops that</t>
  </si>
  <si>
    <t>Doctor was excellent ,very helpful</t>
  </si>
  <si>
    <t>Excellent problem solved thanks been going 42 yrs always really good</t>
  </si>
  <si>
    <t>Went in on time, GP explained everything as he went and listened to what I said</t>
  </si>
  <si>
    <t>Quick and to have telephone consultation</t>
  </si>
  <si>
    <t xml:space="preserve">Helpful thank you </t>
  </si>
  <si>
    <t>Call answered promptly. Doctor called within given time frame</t>
  </si>
  <si>
    <t>Professional caring staff</t>
  </si>
  <si>
    <t>Dr was very professional, polite and took time to ask me questions</t>
  </si>
  <si>
    <t>Ian was brilliant</t>
  </si>
  <si>
    <t>IAN</t>
  </si>
  <si>
    <t>As always when seeing the nurse excellent at explaining. The receptionists also very helpful</t>
  </si>
  <si>
    <t>Happy with appointment with Ian he's a really nice man who I definitely recommend others to see they need to</t>
  </si>
  <si>
    <t>Dr Swann is amazing, kind &amp; caring. Hes a superb GP</t>
  </si>
  <si>
    <t>Dr Swann is amazing, he takes time out to properly explain what is wrong with you &amp;amp; gives you all the details. Thank you very much</t>
  </si>
  <si>
    <t>Telephone call was prompt. Dr very easy to talk to and arranged further investigations</t>
  </si>
  <si>
    <t>It was just professional</t>
  </si>
  <si>
    <t>On time,done quickly</t>
  </si>
  <si>
    <t>Straight to the point, polite and professional</t>
  </si>
  <si>
    <t>She's calm and understanding and puts my mind at ease everytime ???? my favorite doctor</t>
  </si>
  <si>
    <t>So help full</t>
  </si>
  <si>
    <t>Very good</t>
  </si>
  <si>
    <t>Spoke with doctor, got all my questions answered, didnt feel rushed to end the call</t>
  </si>
  <si>
    <t>Always a good sevice and pleasant</t>
  </si>
  <si>
    <t>Care and consideration to my needs by both reception staff and professional. Thank you</t>
  </si>
  <si>
    <t>I got a lot of information of my doctor</t>
  </si>
  <si>
    <t>Quick appointment, on time</t>
  </si>
  <si>
    <t xml:space="preserve">Appointment prompt. Dr very easy to talk to. Asked relevant and detailed questions about my condition while at the same time giving feedback and information regarding possible diagnosis. He has arranged follow up tests and appointments </t>
  </si>
  <si>
    <t>Excellent idea to have clinicians who can deal with patients' issues and concerns which may not need a doctor's time. The clinician can refer to the doctor on duty if needed. Very satisfied</t>
  </si>
  <si>
    <t>Took time to find out what was wrong with me and didn't rush.good experience</t>
  </si>
  <si>
    <t>In and out everyone was very helpful from the doctor to the receptionist</t>
  </si>
  <si>
    <t>Excellent service from all concerned. Thank you</t>
  </si>
  <si>
    <t>Staff lovely</t>
  </si>
  <si>
    <t>Gp sat on urgent letter from 6th July</t>
  </si>
  <si>
    <t>The doctor I saw was very understanding and had lots of patience</t>
  </si>
  <si>
    <t>The female doctor I saw was brash and uncaring. I felt as if I had been fobbed off. She didn't listen or seem to understand. Thinking of changing my surgery</t>
  </si>
  <si>
    <t>The doctor explained everything very well</t>
  </si>
  <si>
    <t>All my questions were answered and good advice and information passed on</t>
  </si>
  <si>
    <t>The young nurse was very good, thorough and professional</t>
  </si>
  <si>
    <t>Receptionist was very helpful and Doctor given me very good advice regarding my health and my tests results</t>
  </si>
  <si>
    <t>The nurse was kind and good</t>
  </si>
  <si>
    <t>Unable to book appointment unless ring 8am for on the day</t>
  </si>
  <si>
    <t>Excellent service</t>
  </si>
  <si>
    <t>Showed me the exercises I need to do</t>
  </si>
  <si>
    <t>The practitioner was very helpful and friendly appointment time was quick</t>
  </si>
  <si>
    <t>Thorough</t>
  </si>
  <si>
    <t>My appointment was made by phone spoke with the doctor, he made a face to face the same day</t>
  </si>
  <si>
    <t>Punctual, pleasant and efficient</t>
  </si>
  <si>
    <t>You ask to</t>
  </si>
  <si>
    <t>A friendly and productive appointment</t>
  </si>
  <si>
    <t>Called on time. Everything explained. Updated my prescriptions. All things I needed sorted and explained</t>
  </si>
  <si>
    <t>Review was done with genuine care. Thank you</t>
  </si>
  <si>
    <t>Mr Bana is really friendly and understanding</t>
  </si>
  <si>
    <t>After speaking with the GP, I felt there was a way forward to help me with my anxiety</t>
  </si>
  <si>
    <t>Everything explained</t>
  </si>
  <si>
    <t>Excellent service and I also got good news about my health</t>
  </si>
  <si>
    <t>Good practitione</t>
  </si>
  <si>
    <t>Reception not helpful. Otherwise everything else ok</t>
  </si>
  <si>
    <t>Always a good help no matter what</t>
  </si>
  <si>
    <t>Dr Swann was very helpful and caring</t>
  </si>
  <si>
    <t>Got an appointment within same day, blood tests and results within 3 days! Very happy</t>
  </si>
  <si>
    <t>Dr was very thorough in reviewing and discussing test results ,follow up appointments</t>
  </si>
  <si>
    <t>Dr Ahmed was really gentle and understanding</t>
  </si>
  <si>
    <t>Ive had two experiences this week 1st on Wed for a blood test And Thurs am telephone call with Dr Afiz On both occasions staff always friendly and helpful and willing to help in any way</t>
  </si>
  <si>
    <t>Doctor was very understanding</t>
  </si>
  <si>
    <t>I got an answer to my medical concern via phone without visiting the clinic</t>
  </si>
  <si>
    <t>I was seen to straight away</t>
  </si>
  <si>
    <t>It was quick &amp;amp; got my answers</t>
  </si>
  <si>
    <t>Friendly helpful Ã¨xperience all round from reception, nurse and GP</t>
  </si>
  <si>
    <t>Telephone manners wasn't polite and was quite rude</t>
  </si>
  <si>
    <t>Quick telephone appointment</t>
  </si>
  <si>
    <t>Because I had satisfi Actory assistment this morning</t>
  </si>
  <si>
    <t>On time, full explanations given</t>
  </si>
  <si>
    <t>Friendly receptionist and health improvement practitioner</t>
  </si>
  <si>
    <t xml:space="preserve">Was very helpful and sorted my medication out for me </t>
  </si>
  <si>
    <t>I got a phone appointment straight away, then doc wanted to see me in person within 4 hours, he was very thorough</t>
  </si>
  <si>
    <t>Dr is lovely and very thorough</t>
  </si>
  <si>
    <t>spot on</t>
  </si>
  <si>
    <t>Call on time, issue was explained with clarity</t>
  </si>
  <si>
    <t>Doctor explained the situation carefully and thoroughly and did not try to impose a solution</t>
  </si>
  <si>
    <t>Was referred for an x Ray and bloods taken within a week to see what the problem is</t>
  </si>
  <si>
    <t>Friendly practitioner</t>
  </si>
  <si>
    <t>Nice to chat to doctor ,but would rather have seen in person</t>
  </si>
  <si>
    <t>Very good telephone manner the doctor was thorough when asking about my simtoms</t>
  </si>
  <si>
    <t>Helen is lovely</t>
  </si>
  <si>
    <t>HELEN</t>
  </si>
  <si>
    <t>Dr. Explained all that my problem might be</t>
  </si>
  <si>
    <t>My appointment was cancelled by the GP as he did not have a blood sample.I had made an appointment to have a blood sample but was told by the receptionist that I had to have a call from the GP</t>
  </si>
  <si>
    <t>Not herd back on blood tests</t>
  </si>
  <si>
    <t>Reception were helpful and polite doctor was great with me for a change thank you</t>
  </si>
  <si>
    <t>Spoke to a GP same day... prescription sent to my nominated pharmacy same day</t>
  </si>
  <si>
    <t>Very caring explained what the questions and tests were</t>
  </si>
  <si>
    <t>On time, able to discuss my problems, enough time allocated</t>
  </si>
  <si>
    <t>The doctor who rang me was very friendly and listened to me and making it all easier for me to speak to him openly</t>
  </si>
  <si>
    <t>Gave me space to talk, listened and then we made a plan together for how best to go forward</t>
  </si>
  <si>
    <t xml:space="preserve">Wonderful and understanding doctor </t>
  </si>
  <si>
    <t>My appointment was cancelled and they didnT mention to me even by text</t>
  </si>
  <si>
    <t>Very helpful with a good approach</t>
  </si>
  <si>
    <t>She listen</t>
  </si>
  <si>
    <t>Was a good appointment, spoke about want I needed too</t>
  </si>
  <si>
    <t>Extremely polite, patient and thorough in attempting to resolve my problems</t>
  </si>
  <si>
    <t>Friendly doctor and answered my questions</t>
  </si>
  <si>
    <t>Doctor took the time to listen</t>
  </si>
  <si>
    <t>Saw the paramedic, nothing was too much trouble in explaining everything, didnâ€™t rush, very pleasant</t>
  </si>
  <si>
    <t>Absolute Bobbins</t>
  </si>
  <si>
    <t>Good humoured friendly and professional. I'm usually anxious about needles but this was easy and painless</t>
  </si>
  <si>
    <t>I am waiting since wensday for the man i seen to send me a phone number</t>
  </si>
  <si>
    <t>It was easy understanding what he told</t>
  </si>
  <si>
    <t>Dr Ahmed's Private number not accepted on my mobile, therefore she got the receptionist to ring me</t>
  </si>
  <si>
    <t>The doctor listened to what i had to say.asked questions and gave me explanations for goi g forward</t>
  </si>
  <si>
    <t>Very understanding</t>
  </si>
  <si>
    <t>Everything was explained to me very clearly</t>
  </si>
  <si>
    <t>Great time with the Nurse Cheryl Explaining my results from my annual Diabetes test</t>
  </si>
  <si>
    <t>Cheryl the nurse was exceptional</t>
  </si>
  <si>
    <t>Good &amp; informative appointment with a lovely young lady</t>
  </si>
  <si>
    <t>Because I have always had a good experience with all doctors at the surgery</t>
  </si>
  <si>
    <t xml:space="preserve">Nurse Cheryl was very knowledgeable and professional whilst at the same time had a pleasant manner </t>
  </si>
  <si>
    <t>First time Dr is coming out for Jean</t>
  </si>
  <si>
    <t>Lovely doctor took time to explain and answer my questions</t>
  </si>
  <si>
    <t>Most understanding and helpful advice</t>
  </si>
  <si>
    <t>Treated very well</t>
  </si>
  <si>
    <t>Dealt with me very professionally</t>
  </si>
  <si>
    <t>Helpful and informative</t>
  </si>
  <si>
    <t>The Nurse Doctor Receptionist were very proffesional</t>
  </si>
  <si>
    <t>Referred me for further discussion</t>
  </si>
  <si>
    <t>I rang the surgery at 8 am, the GP rang back at 9.30. Listened to what I had to say and advised me on next steps. Very happy with the consultation</t>
  </si>
  <si>
    <t>early call</t>
  </si>
  <si>
    <t>Called back when stated and advice given was straightforward</t>
  </si>
  <si>
    <t>The doctor was very thorough and helpful.</t>
  </si>
  <si>
    <t xml:space="preserve"> Because the Doctor did his best to help me with my problem</t>
  </si>
  <si>
    <t>Cameron was really good and explained everything he was going to do and why. He called up one if the clinicians to get an x-ray. Great service</t>
  </si>
  <si>
    <t>I had a bad experience with the first person I saw which resulted in me changing doctor</t>
  </si>
  <si>
    <t>Was really helpful :)</t>
  </si>
  <si>
    <t xml:space="preserve">Dr Riwahn is lovely - Hub GP </t>
  </si>
  <si>
    <t>Excellent care by nurse and great advice from Dr</t>
  </si>
  <si>
    <t>This doctor listened to me he was nice</t>
  </si>
  <si>
    <t>Very happy with the time and information i was given</t>
  </si>
  <si>
    <t>Because doktor has explain everything as I need to know</t>
  </si>
  <si>
    <t>Staff are always very helpful and generally understanding</t>
  </si>
  <si>
    <t>I came out feeling better than when I went in</t>
  </si>
  <si>
    <t>GP gave me a good check over, lots of information and help with my problem"</t>
  </si>
  <si>
    <t>The doctor I saw today was very good at his job</t>
  </si>
  <si>
    <t>Very thorough</t>
  </si>
  <si>
    <t>I found my face to face ok</t>
  </si>
  <si>
    <t>Because I was very satisfied</t>
  </si>
  <si>
    <t>Quite satisfying with my Face To face with the doctor</t>
  </si>
  <si>
    <t>Doctor was very thorough with questions to get to the bottom of it</t>
  </si>
  <si>
    <t>"Received a call from HP as promised and had a clear discussion</t>
  </si>
  <si>
    <t>Good results</t>
  </si>
  <si>
    <t>Satisfied with your service Thank's</t>
  </si>
  <si>
    <t>I was seen quickly and was very satisfied with what he prescribed. He was very helpful and arranged for gurther</t>
  </si>
  <si>
    <t>He was very helpful and arranged get for further tests</t>
  </si>
  <si>
    <t>Because he ask me to go to the surgery and will talk it over about my condition</t>
  </si>
  <si>
    <t>Put my mind at ease</t>
  </si>
  <si>
    <t>I never have a problem with the octogon medical centre and always helpful"</t>
  </si>
  <si>
    <t>Waited 20 mins after scheduled appointment time otherwise all good"</t>
  </si>
  <si>
    <t>Because he ask me to go to the surgery and will talk it over about my condition ."</t>
  </si>
  <si>
    <t>Everything and everyone done to the best of there ability</t>
  </si>
  <si>
    <t>Difficult and sometimes impossible to get the services you need. A mess of bureaucracy</t>
  </si>
  <si>
    <t>Yes the staff is so friendly &amp;amp; helpful</t>
  </si>
  <si>
    <t>not a fan of telephone consultations</t>
  </si>
  <si>
    <t>MSK practitioner was very easy to talk to, fully understood the problems with my condition that I had been coping with for several years.and referred me for the further support which I felt I needed</t>
  </si>
  <si>
    <t>Dr telling me pain relief gel is too expensive to prescribe despite only income being state pension and as this is second request no further ones will be given"</t>
  </si>
  <si>
    <t>As always nurse friendly, pleasant and very helpful</t>
  </si>
  <si>
    <t>Because the nurse explained everything very well</t>
  </si>
  <si>
    <t>The doctor solved the issue</t>
  </si>
  <si>
    <t>10/10 as always</t>
  </si>
  <si>
    <t>The doctor was very understanding and listened to what I was saying and not interrupting like they normally do. The only thing is as I havnt seen a doctor properly for so long I had a few things I needed to see him for and I didnâ€™t have enough time as I know that you only get 10 mins per appointment</t>
  </si>
  <si>
    <t>Very pleasent visit"</t>
  </si>
  <si>
    <t>Dr Hafezi was easy to speak with he listened, explained well and gave good advise for the way ahead .... a good, reassuring medical appointment</t>
  </si>
  <si>
    <t>The practioner gave clear explanation of the issue and gave appropriate advice to help with treating it</t>
  </si>
  <si>
    <t>Because today the doctor behaved very well with me</t>
  </si>
  <si>
    <t>Because you asked me about my experience</t>
  </si>
  <si>
    <t>I haven't had the phone consultation so I can't say whether satisfied or not"</t>
  </si>
  <si>
    <t>Very nice mean who explained all procedures</t>
  </si>
  <si>
    <t>I got a result"</t>
  </si>
  <si>
    <t>I was received with so much love and acceptance. Enough orientation about the test was given before time."</t>
  </si>
  <si>
    <t>No issues."</t>
  </si>
  <si>
    <t>I was seen by the doctor at the time arranged</t>
  </si>
  <si>
    <t>Dr Fielding was very helpful, caring and couldn't do enough for you."</t>
  </si>
  <si>
    <t>Dr Ahmed was brilliant, spent the time listening and gave some good advice"</t>
  </si>
  <si>
    <t>I have a lump in my armpit and I wanted to get referred for a scan and I was told a on call GP will call me and now Iâ€™ve received a message saying to book another appointment with the GP to discuss again."</t>
  </si>
  <si>
    <t>The Surgery was welcoming and the Practice Nurse very pleasant. Top marks for taking blood painlessly</t>
  </si>
  <si>
    <t>The Dr. was very helpful</t>
  </si>
  <si>
    <t>On time, good advice, was listened too</t>
  </si>
  <si>
    <t>Every single time GP or Paramedic are saying they have only 10 min what is enjoying especially after first minute. Paramedic offered me antibiotic while I didnâ€™t have any exams and really who donâ€™t know whatâ€™s the issue</t>
  </si>
  <si>
    <t>Never got a phone call</t>
  </si>
  <si>
    <t>I found the Doctor both polite informative</t>
  </si>
  <si>
    <t>James was very caring, very professional and very thorough. He made me feel supported. The reception staff were very busy but still managed to smile and be very helpful,"</t>
  </si>
  <si>
    <t>Great advice and didnâ€™t rush me off phone , plus phoned back when I didnâ€™t hear phone , just like what youâ€™d expect from a doctor . Thank you"</t>
  </si>
  <si>
    <t>It was ok</t>
  </si>
  <si>
    <t>I have a had a water infection for over 2 weeks now and I canâ€™t get any antibiotics like I always do, Iâ€™ve had sepsis and explained to the receptionist."</t>
  </si>
  <si>
    <t>Friendly staff, no nonsense talking</t>
  </si>
  <si>
    <t>I managed to get in que to speak to reception after 2nd time ringing... usually have to use redial usually it takes about 20 min of redailling just to get in que..."</t>
  </si>
  <si>
    <t>Mollie was lovely and answered all my questions and made me feel at ease"</t>
  </si>
  <si>
    <t>I received the excellent treatment and advice from the nurse and doctor"</t>
  </si>
  <si>
    <t>Felt very comfortable with the nurse. Who was extremely helpful in explaining my queries."</t>
  </si>
  <si>
    <t xml:space="preserve">He listened to my problem and give me good Advice </t>
  </si>
  <si>
    <t>I had a smear test booked that I was already anxious about and was told my results would have to go to a previous address which obviously I wasn't happy about, and was told there was no option to change it other than writing on the new address and just hoping it goes there. I have changed this address 3 times and it has never been completed properly. I was also on a previous visit told to find a new doctor's because I was to far away even though its based in the town centre. So my smear test is overdue and I feel even more anxious than I ever have about booking one, and im registering with a different surgery. Absolutely disgraceful care</t>
  </si>
  <si>
    <t>He was very thorough and helpful</t>
  </si>
  <si>
    <t>Understanding doctor</t>
  </si>
  <si>
    <t>Good conversation</t>
  </si>
  <si>
    <t>Very nice and easy to talk to lady never rushed and listen to what you had to say ...."</t>
  </si>
  <si>
    <t>I'm very happy</t>
  </si>
  <si>
    <t xml:space="preserve">good help </t>
  </si>
  <si>
    <t>Prompt service, friendly reception, excellent advice</t>
  </si>
  <si>
    <t>Lovely man</t>
  </si>
  <si>
    <t>She was very though</t>
  </si>
  <si>
    <t>Straight talking</t>
  </si>
  <si>
    <t>Straight forward talking</t>
  </si>
  <si>
    <t>G.P listened and explained everything</t>
  </si>
  <si>
    <t>Clearly explained what required"</t>
  </si>
  <si>
    <t>Helpful and efficient and polite</t>
  </si>
  <si>
    <t>Informative and professional."</t>
  </si>
  <si>
    <t>When I ring to see a doctor expect to see a doctor not some jumped up arse hole clinician"</t>
  </si>
  <si>
    <t>Been to see James a few times now lovely bloke</t>
  </si>
  <si>
    <t>James was understanding and explained everything that he was going to do regarding giving me the cortisone injection."</t>
  </si>
  <si>
    <t>Easy to make an appointment"</t>
  </si>
  <si>
    <t>Because for once i got an appointment when i actually needed it, made it past the hurdle that is reception</t>
  </si>
  <si>
    <t>Dr Ahmed always rings you as near to your appointment time as possible. If you miss her call, she then texts to let you know she'll try again at another time. Very helpful and listens to you</t>
  </si>
  <si>
    <t>The Dr I dealt with today was fantastic listen well and didnâ€™t judge :-)</t>
  </si>
  <si>
    <t>They treat patients very patiently and kindly</t>
  </si>
  <si>
    <t>Dr Ahmed is helpful &amp;amp; attentive</t>
  </si>
  <si>
    <t>Doctor very nice."</t>
  </si>
  <si>
    <t>Very pleasant staff and prompt attention</t>
  </si>
  <si>
    <t>My phone messed up so missed phone appointment so instead ran in and doc was able to see m</t>
  </si>
  <si>
    <t>Excellent service from booking appt through to GP consultation."</t>
  </si>
  <si>
    <t>The doctor was very condescending and wouldn't listeren, she then put her hands on my wife, who is not a patient</t>
  </si>
  <si>
    <t>Doctor very obliging</t>
  </si>
  <si>
    <t>He was pleasant and informative</t>
  </si>
  <si>
    <t>easy conversation"</t>
  </si>
  <si>
    <t>The doctor was great. The receptionist could work on there interpersonal skills"</t>
  </si>
  <si>
    <t>The Dr took time and listened</t>
  </si>
  <si>
    <t>Helpful doctor and receptionist</t>
  </si>
  <si>
    <t>Quick appointment seen on time good examination</t>
  </si>
  <si>
    <t>Always excellent and prompt service</t>
  </si>
  <si>
    <t>Very quick response from doctor to my query</t>
  </si>
  <si>
    <t xml:space="preserve">I was quite pleased with my telephone conversation </t>
  </si>
  <si>
    <t>Lovely staff"</t>
  </si>
  <si>
    <t>"Nice kind doctor all staff very pleasant"</t>
  </si>
  <si>
    <t>Encouragement towards the patients</t>
  </si>
  <si>
    <t>It was ok talking to the doctors but trouble with the pharmacist who delivers your medication that's about it thank you</t>
  </si>
  <si>
    <t>Because is rare you get deal with a professional with natural Iintelligence within the NHS</t>
  </si>
  <si>
    <t>I was listened to not rushed</t>
  </si>
  <si>
    <t>Everything was sorted out very professionally</t>
  </si>
  <si>
    <t>Had to wait 4 hours for a phone call, but the doctor was very understanding with my needs and booked me in for a visit the same day</t>
  </si>
  <si>
    <t>Dr Swann is excellent. Explain a clearly &amp;amp; is very easy to talk to."</t>
  </si>
  <si>
    <t>Dr phoned me back as requested and helped me with my problems straight away ,very happy with the service"</t>
  </si>
  <si>
    <t>Dr was pleasant and caring, she listened and she gave me options. She let me speak without interrupting, she was understanding and down to earth. We agreed how best to handle my problem."</t>
  </si>
  <si>
    <t>Helpful discussion with GP who rang on time</t>
  </si>
  <si>
    <t>Spoke to doctor by phone this morning and had an appointment by lunchtime. Doctor excellent and thorough also very pleasant"</t>
  </si>
  <si>
    <t>Excellent treatment, the nurse Cheryl Morrison was really caring, knowledgeable and put me at my ease. Made a worrying appointment, almost a pleasure. I couldn't fault my care</t>
  </si>
  <si>
    <t>Your website doesn't work. No online appointment page available and online consultation also not working</t>
  </si>
  <si>
    <t>Saw doctor promptly at my appointment time and she was very thorough and empathetic"</t>
  </si>
  <si>
    <t>Felt let down</t>
  </si>
  <si>
    <t>GP call was really informative and listen to my enquiry</t>
  </si>
  <si>
    <t>Top class everything done to the best of there abilities</t>
  </si>
  <si>
    <t>I had an appointment on the same day and the doctor took time to listen to me."</t>
  </si>
  <si>
    <t>I was booked in for a blood test etc. The person I saw could only take blood from the bend in the arm my veins are very hard to find there but there was no nurse to try back of my hand etc He wasn't t qualified to do that so have to go again next when a nurse can fit me in at 79 years old I was not happy at having to drive into town again and find a parking place etc. Having had a knee replacement a few weeks ago which is still painful I was disgusted with this may not attend to have that kind of treatment."</t>
  </si>
  <si>
    <t>Unwelcoming reception but otherwise good, timely appointment, good information and discussion, clear explanation of next steps</t>
  </si>
  <si>
    <t>Having spoke to the doctor she asked me to go in, was excellent at explaining, testing, and going into detail of what she was looking for. Excellent G.P."</t>
  </si>
  <si>
    <t>Absolutely fantastic care, the nurse Cheryl Morrison was very knowledgeable, helpful and caring."</t>
  </si>
  <si>
    <t>I had a list of questions which Dr Ahmed answered clearly and is following up on my high blood pressure treatment"</t>
  </si>
  <si>
    <t xml:space="preserve">Efficient </t>
  </si>
  <si>
    <t>Had face to face appointment</t>
  </si>
  <si>
    <t>The Gp was calm and understanding"</t>
  </si>
  <si>
    <t>Excellent ten out of ten</t>
  </si>
  <si>
    <t>Because I am satisfied</t>
  </si>
  <si>
    <t>I found that all my Queries were answered and I was very happy with my doctor</t>
  </si>
  <si>
    <t>New what was wrong straight away give me something to fix it</t>
  </si>
  <si>
    <t>The doctor refused to believe my ailment, quoting â€œwell I canâ€™t see itâ€ even though I got a photo of it. Also when I showed my acne, I felt very judged, and was offered no treatment, saying â€œyou just have to wait for it to go awayâ€ despite it being recurring and causing me pain</t>
  </si>
  <si>
    <t>Staff are extremely dismissive and talk down to people</t>
  </si>
  <si>
    <t>Been up to hospital 4 times and had a different diagnosis eat time over six weeks,went to my local doctor and got sorted.they had the time to talk to me,very happy with outcome</t>
  </si>
  <si>
    <t>Phone call in the morning . Saw him 1 hr later all good . Took a little time to get through to surgery in the am</t>
  </si>
  <si>
    <t>Very sayid Very satisfactory discussion</t>
  </si>
  <si>
    <t>I didn't feel I had enough time to ask the doctor about other concerns I had, I felt like I was being rushed through so she could see the next patient? Maybe I should have made a double appointment?!! Nice enough doctor otherwise</t>
  </si>
  <si>
    <t>Planed visits"</t>
  </si>
  <si>
    <t>Booked an urgent appointment with doctor as legs swollen and weeping, got a non doctor at appointment</t>
  </si>
  <si>
    <t>Empathy with a listening ear. Can't beat it</t>
  </si>
  <si>
    <t>Dr Swann was very helpful and understanding</t>
  </si>
  <si>
    <t>The doctor was helpful</t>
  </si>
  <si>
    <t>Dr Bana was very helpful and caring</t>
  </si>
  <si>
    <t>Quick service from bloods to advice. Clear advice, discussion and acceptance, if sceptical, of my decision."</t>
  </si>
  <si>
    <t>The appointment booking service used to have a personal feel even just a few months ago. It felt more like speaking to a business this time. And had to wait a week just for a phone call. The appointment call went well though</t>
  </si>
  <si>
    <t>No good answer to my questions</t>
  </si>
  <si>
    <t>Very good experience.easy to talk to</t>
  </si>
  <si>
    <t>Planed visits</t>
  </si>
  <si>
    <t>I am so impressed with the dedication of Mr Bana. He is a wonderful practitioner and would really want to thank him for all his time and patience. If I could choose my GP - I would definitely choose him</t>
  </si>
  <si>
    <t>The doctor listened to me &amp;amp; did her job very professionall</t>
  </si>
  <si>
    <t>Helen is so good at her job</t>
  </si>
  <si>
    <t>Listened and was very reassuring and understanding</t>
  </si>
  <si>
    <t>I've not spoken to the doctor I ad 3 messages from the surgery saying he rang me 3 times which is a lie ive had my phone with me an I WiFi earbuds since 8am when I started work m y phone as rang 2 times but not from the surgery an if they think I'm ringing them again 8am tomorrow they can forget it this happened about 2 wks back an I'm not playing there games any more</t>
  </si>
  <si>
    <t>lost paperwork</t>
  </si>
  <si>
    <t>Surprisingly easy to arrange the appointment and was greeted and assessed by a doctor who seemed interested in what she was doing</t>
  </si>
  <si>
    <t>Very caring and understanding</t>
  </si>
  <si>
    <t>Very thorough, friendly and professional</t>
  </si>
  <si>
    <t>The doctor, Saw me promptly on time and dealt with me diligently and sympathetically</t>
  </si>
  <si>
    <t>Because heâ€™s excellent</t>
  </si>
  <si>
    <t>I woz happy</t>
  </si>
  <si>
    <t>Two apartments doctors very polite and understanding thank you but receptionist need to be more understanding and take some time to listen instead of just saying 2 weeks is best we can do...especially with what was happening and the communication bethe gp and hospital was lost I had to do all the calls over 3 days to be seen</t>
  </si>
  <si>
    <t>The clinician was amazing. Great to talk to very informative and is helping to get my issue sorted</t>
  </si>
  <si>
    <t>Receptionist very helpful and understanding when I phoned . Saw DR Hafezi, who explained and went into great detail in explaining my concerns, didnâ€™t rush, and I came out feeling so much better at having all my concerns listened to</t>
  </si>
  <si>
    <t xml:space="preserve">Everything got sorted out quick response all round everything got sorted out very happy with all the services </t>
  </si>
  <si>
    <t>doctor rang me within half an hour and got my antibiotics within an hour"</t>
  </si>
  <si>
    <t>Nice to see the doctor face to face with a elderly woman doctor explain everything not rushed</t>
  </si>
  <si>
    <t>I was given the care I was looking for and forwarded for pysco</t>
  </si>
  <si>
    <t>Dr Swann was very very helpful and put my mind at ease</t>
  </si>
  <si>
    <t>They said one problem at the time so if I have 3 problems to explain I have to get 3 appointments thas a bit funny to me</t>
  </si>
  <si>
    <t>Understanding and patience although I went off and in end explained everything and helped</t>
  </si>
  <si>
    <t>I had a T/C appt with Dr Hafezi He gave me excellent information about HRT . Very reassuring and informative about my options and good signposting for more info.</t>
  </si>
  <si>
    <t>Was very helpful, polite and patient with me as I kept forgetting what I wanted to say. She suggested and prescribed alternative hormone replacement treatment and asked me to get an appointment to check my bloods. Seemed generally interested in what I had to say. Very happy with my telephone appointment</t>
  </si>
  <si>
    <t>Because the outcome should be beneficial to my health</t>
  </si>
  <si>
    <t>I didn't have too long to wait in queue</t>
  </si>
  <si>
    <t>Dr Bana is very thorough and dealt with myself in a caring and professional way"</t>
  </si>
  <si>
    <t>Clear and concise instructions and a plan going forward if needed</t>
  </si>
  <si>
    <t>Face to face appointment</t>
  </si>
  <si>
    <t>The Doctor was very helpful</t>
  </si>
  <si>
    <t>I have been at the surgery since birth. My whole family has. I am now 41. The whole team from reception to the nurse go above and beyond. Dr earnshaw saved my daughters life and did a simple check that other drs may not have. Thank you</t>
  </si>
  <si>
    <t>I arrived 14 minutes late to check that it was scheduled for 9am. I spent 30 pounds to be there, there was a lot of traffic and when I go to speak to reception they tell me I have to make another appointment</t>
  </si>
  <si>
    <t>Doctor changed my medication for something different which in the past been on same medication for the last 12 mths</t>
  </si>
  <si>
    <t>Efficient, made to feel valued as if my query was not a burden</t>
  </si>
  <si>
    <t>Was late due to roadworks, next appt a week</t>
  </si>
  <si>
    <t>Wrong diagnosis</t>
  </si>
  <si>
    <t>Because they are not doing the job they are getting paid for and want more money to</t>
  </si>
  <si>
    <t>She was calm and explained everything properly and took time with the kid</t>
  </si>
  <si>
    <t>Appointment was within the timeframe given. The doctor introduced himself explained the reason for the call. The doctor was realistic about the possible outcome of a referral to another department, and signposted me to have an assessment amended</t>
  </si>
  <si>
    <t>Professional and clear communicator</t>
  </si>
  <si>
    <t>Thorough and friendly. Very comforting</t>
  </si>
  <si>
    <t>Got appointment straight away after speaking to doctor</t>
  </si>
  <si>
    <t>Dr Swan is such a caring person, well spoken and always has time for his patients</t>
  </si>
  <si>
    <t>Great Doctor listened to my concerns and hopefully there will be a favourable outcome</t>
  </si>
  <si>
    <t>Always like to talk with Doctor Swan</t>
  </si>
  <si>
    <t>Got told my appointment was on the day I rang, so I paused my morning baring inmind I'd double checked it was defo that day receptionist said yes it was. To find out when I got their wasn't. And I'd wasted my morning and my day off</t>
  </si>
  <si>
    <t>Because Dr Swan phoned early, was expecting the call to be later after the morning surgeries, so was quite pleased. Thank you</t>
  </si>
  <si>
    <t>Exceptional service</t>
  </si>
  <si>
    <t>I phone got an telephone appointment and manager to see a doctor the same morning, who explain the course he will be taking</t>
  </si>
  <si>
    <t>Put me at ease</t>
  </si>
  <si>
    <t>I was a little disappointed not to be able to make a proper doctors appointment. Does everything have to be so impersonal</t>
  </si>
  <si>
    <t>Prompt attention</t>
  </si>
  <si>
    <t>Very nice speaking</t>
  </si>
  <si>
    <t>Dr Swan always talks to me with respect and dignity. He is easy to talk to and always answers my questions</t>
  </si>
  <si>
    <t>Nurse was very informative about blood test results</t>
  </si>
  <si>
    <t>Dr Ahmed was helpful</t>
  </si>
  <si>
    <t>Dr swan was very efficient and explained my situation and talked me through the colestral and my medication what il be taking which really put me at ease as I do suffer with bad anxiety thank you very much</t>
  </si>
  <si>
    <t>Doctor contacted me as promised. He was polite and dealt with my concerns efficiently</t>
  </si>
  <si>
    <t>"I got in before my appointment time, the paramedic nurse was very helpful, and explained everything</t>
  </si>
  <si>
    <t>Doctor Swann extremely helpful</t>
  </si>
  <si>
    <t>I was told my telephone consultation would be at three o'clock so I arranged this time with my job to have time off to then be messaged at 2.50pm that the doctors have rang a few times and I have not answered so my doctor is now unavailable as he has gone home. All I need is a repeat referral MRI scan check up</t>
  </si>
  <si>
    <t>I saw Ian Hadlow and was very easy to talk too</t>
  </si>
  <si>
    <t>Very good, they phoned at the time given, very pleasant conversation. Thank you."</t>
  </si>
  <si>
    <t>I had a good chat and sent away with forms to fill in for my test for Adhd."</t>
  </si>
  <si>
    <t>Staff polite and very helpful</t>
  </si>
  <si>
    <t>Nurse went through all my test results clearly and explained anything I wasnâ€™t sure about</t>
  </si>
  <si>
    <t>Dr Bana is great!! Always listens and is very pro active</t>
  </si>
  <si>
    <t>Dr Bana was very helpful. Thank you</t>
  </si>
  <si>
    <t>Very good experience</t>
  </si>
  <si>
    <t>Staff are Good</t>
  </si>
  <si>
    <t>The nurse is lovely and friendly</t>
  </si>
  <si>
    <t>Appt making ... receptionist understood need and made appt for next day. DR at surgery I hadn't meet before but was thorough and caring with no great rush for which I thank her</t>
  </si>
  <si>
    <t>Very thorough and informative. Thanks Dr Ahmed</t>
  </si>
  <si>
    <t>Because the service I got was a good one</t>
  </si>
  <si>
    <t>Very helpful receptionist, when booking my appointment to speak to the doctor.</t>
  </si>
  <si>
    <t>Lovely specialist. Helped a lot</t>
  </si>
  <si>
    <t>The nurse that attended to me was very helpful and she made me comfortable throughout the smear test"</t>
  </si>
  <si>
    <t>The doctor warm approach</t>
  </si>
  <si>
    <t>It was a telephone consultation</t>
  </si>
  <si>
    <t>First class service</t>
  </si>
  <si>
    <t>Good doctor looked after Jean really good.Very nice Doctor</t>
  </si>
  <si>
    <t>Caring and informative</t>
  </si>
  <si>
    <t>Dr Swann actually listens, &amp;amp; puts your mind at ease &amp;amp; talks you through things</t>
  </si>
  <si>
    <t>The Dr I saw was very very helpful I couldn't have asked for anything better</t>
  </si>
  <si>
    <t>I was attended to in a timely manner and the GP was very outstanding</t>
  </si>
  <si>
    <t>Quick service &amp;amp; polite</t>
  </si>
  <si>
    <t>Great service the nurse I saw was polite and helpful</t>
  </si>
  <si>
    <t>After much confusion over the telephone consultation who was making the call all was good"</t>
  </si>
  <si>
    <t>Everything l needed to know was explained fully</t>
  </si>
  <si>
    <t>Got help needed helpful advice</t>
  </si>
  <si>
    <t>The nurse doing my ECG was so welcoming and put me at ease. Her patient interaction was very professional. She clarified all details and responded well to questions</t>
  </si>
  <si>
    <t>Quick and simple</t>
  </si>
  <si>
    <t>10 out of 10. As always with Dr Swann</t>
  </si>
  <si>
    <t>"Dr Ahmed had clearly read notes on my file beforehand and therefore explained everything in detail. She did not rush, listened to all my concerns and gave very helpful advice."</t>
  </si>
  <si>
    <t xml:space="preserve">Dr explained very thoroughly about my medication and why I have to have a blood test I understand everything which as put my mind at ease cause sometimes I get a bit anxious and confused the doctor was absolutely lovely explained everything very correctly also listened to what I was saying brilliant </t>
  </si>
  <si>
    <t>I'm not satisfied with his response</t>
  </si>
  <si>
    <t>I have found a doctor who listens and tries to do what he can. I have also never felt as if I am being a nuisance. Iâ€™ve also always found Dr Swann easy to speak too.</t>
  </si>
  <si>
    <t>Very patient doctor, listened, came away feeling relieved and less anxious"</t>
  </si>
  <si>
    <t>I went with little hope and left happy</t>
  </si>
  <si>
    <t>I spoke with a very good Doctor</t>
  </si>
  <si>
    <t>Listen to what I was saying very understanding</t>
  </si>
  <si>
    <t>Paramedic was lovely</t>
  </si>
  <si>
    <t>My appointment was on time, James was very helpful and caring."</t>
  </si>
  <si>
    <t>The staff is attentive</t>
  </si>
  <si>
    <t>Efficient but doctor brusque</t>
  </si>
  <si>
    <t>Staff, David is very attentive and helpful. Thank you very much."</t>
  </si>
  <si>
    <t>Dr Swann was I think, spot on with my diagnosis and medication."</t>
  </si>
  <si>
    <t>It was a nice informative appointment</t>
  </si>
  <si>
    <t>Happy with the service i received</t>
  </si>
  <si>
    <t xml:space="preserve">Listened, pleasant </t>
  </si>
  <si>
    <t>Doctor Thagia excellent doctor, she understands people</t>
  </si>
  <si>
    <t>Reasonably quick to get through on phone and appropriate options offered for appointment. It is a bit of an issue to say a call will come by 2pm on a given day - it assumes we can all sit by our phones waiting for up to 5 hours for the call."</t>
  </si>
  <si>
    <t>Lovely dcotor to speak to. Easy to get a prescription over the phone and collect within 10 minutes! Thanm you</t>
  </si>
  <si>
    <t>"Reception were good at getting me booked in. Dr Thagia is awful, no people skills and extremely dismissive</t>
  </si>
  <si>
    <t>Helpful, professional advice and friendly manner</t>
  </si>
  <si>
    <t>The Gp is understanding</t>
  </si>
  <si>
    <t>The online consultation was almost like face to face, the GP explained everything and and advised me on what to do</t>
  </si>
  <si>
    <t xml:space="preserve">15 mins late being seen but overall positive meeting with doctor </t>
  </si>
  <si>
    <t>Sharmaine always delivers a friendly, efficient and professional service."</t>
  </si>
  <si>
    <t>Doctor was very thorough and helpful</t>
  </si>
  <si>
    <t>Dr Swan is very personable"</t>
  </si>
  <si>
    <t>Dr Swann was helpful as usual , with a further test to hopefully find a solution to my problem."</t>
  </si>
  <si>
    <t>Dr Swann always very happy to help. Will talk you through anything that you are unsure of. Speaks in a friendly and welcoming manner. Doesn't have a go at you or patronise you like some doctors. Always helpful. Thanks</t>
  </si>
  <si>
    <t>Got sorted straight away</t>
  </si>
  <si>
    <t>Given results of annual check up by the practise nurse and has booked a telephone appointment with the doctor for 10.am tomorrow morning for a further consultation regarding high blood pressure</t>
  </si>
  <si>
    <t>He wasnâ€™t very helpful said he canâ€™t keep givin steroid not even received it yet I have to take for a month had a nose operation the surgeon in Manchester prescribed this not me so if I run out I will need more it was not nice I even had to send screen shot saying what the dr prescribed even though my surgeon has emailed you I have been trying to get this for over a week the staff wasnâ€™t very helpful</t>
  </si>
  <si>
    <t>All staff always very friendly and professional"</t>
  </si>
  <si>
    <t>Staff excellent took time explaining and listening to any questions I had"</t>
  </si>
  <si>
    <t>Dr Mohamed was fantastic and I felt listened too. I wasn't feeling my best and the admin where great too and explained things twice when needed. I appreciate the care and support. Thank you."</t>
  </si>
  <si>
    <t>Polite, efficient and helpful. This was during early morning rush bare in mind. Always warm and welcoming</t>
  </si>
  <si>
    <t>The Doctor was first class</t>
  </si>
  <si>
    <t>Doctor was understanding and listened to everything I said and gave me clear advice"</t>
  </si>
  <si>
    <t>Had an excellent phone appointment spoke to Dr Ahmed with all my concerns about the recent meds I have been taking We agreed to discontinue the meds for 2 weeks and I will then have a face to face appointment with her and then decide on further treatment"</t>
  </si>
  <si>
    <t>The GP, gave me advice and was clear what is needed</t>
  </si>
  <si>
    <t>Because I spoke to the same doctor and not some body who didnâ€™t know my situation</t>
  </si>
  <si>
    <t>I have always managed to access a telephone consultation when needed"</t>
  </si>
  <si>
    <t>I talked to Dr Swan and he was very helpful.tjank you."</t>
  </si>
  <si>
    <t>Completely forgot about my 40 min appt with bone and muscle specialist. Waited a week for appt and now another week .only 10 months since scan that nobody told me the results of, torn ligaments in shoulder</t>
  </si>
  <si>
    <t>Was friendly and good with information</t>
  </si>
  <si>
    <t>Nice doctor, very professional, and a good listener. All good</t>
  </si>
  <si>
    <t>Because everything was clear</t>
  </si>
  <si>
    <t>He was lovely to talk to and we had a laugh</t>
  </si>
  <si>
    <t>Just routine app. For m.o.t. nurse very nice"</t>
  </si>
  <si>
    <t>Examination went very smoothly and promt</t>
  </si>
  <si>
    <t>Given a phone appointment for the same day. Doctor asked me to attend surgery. Hopefully problem solved"</t>
  </si>
  <si>
    <t>The Doctor practitioner listened to me and helped a great deal"</t>
  </si>
  <si>
    <t>Happy that I was listened to and the issue will be investigated</t>
  </si>
  <si>
    <t>Nurse was lovely"</t>
  </si>
  <si>
    <t>I was attended to swiftly</t>
  </si>
  <si>
    <t>Great customer service"</t>
  </si>
  <si>
    <t>Cameron was very friendly and informative about my condition</t>
  </si>
  <si>
    <t>because you everything for me to talk to</t>
  </si>
  <si>
    <t>It was helpfull for my concern</t>
  </si>
  <si>
    <t>Cameron was very helpful and friendly he also gave me lots of information about my shoulder"</t>
  </si>
  <si>
    <t xml:space="preserve">He helped me a lot. Easy to talk to </t>
  </si>
  <si>
    <t xml:space="preserve">Very friendly is It easy to talk </t>
  </si>
  <si>
    <t>The Dr was so helpful explained everything put all my fears at ease and was thorough in everything from results to treatmentG</t>
  </si>
  <si>
    <t>Sorted my issue and prescription and felt that the Doctor took my health and use of medication seriously</t>
  </si>
  <si>
    <t>"Person centred care, professional, helpful!"</t>
  </si>
  <si>
    <t>The dr we have seen is very nice and explained what was going on with my son. My little boy likes this dr."</t>
  </si>
  <si>
    <t>"Polite on time"</t>
  </si>
  <si>
    <t>The doctor was very helpful and polite"</t>
  </si>
  <si>
    <t>Very good"</t>
  </si>
  <si>
    <t>Didn't have to visit docs"</t>
  </si>
  <si>
    <t>Straight in and signed in but couldn't had too talked to reception but on time to see the doctor"</t>
  </si>
  <si>
    <t>Happy with everything , very polite doctor"</t>
  </si>
  <si>
    <t>Explained the reasons for my issues very clearly and everything I was told fitted in with what the issue was."</t>
  </si>
  <si>
    <t>The Dr was attentive and took time to answer all of my questions"</t>
  </si>
  <si>
    <t>Felt better after speaking to my gp"</t>
  </si>
  <si>
    <t>As always helpful, willing to discuss, efficient, kind..."</t>
  </si>
  <si>
    <t>Appointment given with a GP after the system for appointments was over. I excellent experience"</t>
  </si>
  <si>
    <t>You really don't want to know"</t>
  </si>
  <si>
    <t>Given an appointment after a brief discussion and seen that day</t>
  </si>
  <si>
    <t>Av been struggling with lower backpack for years.always in pain.and this Doktor or therapist transfer me further for an scan (spine)"</t>
  </si>
  <si>
    <t>The staff at the health centre were okay"</t>
  </si>
  <si>
    <t>Excellent Service &amp;amp; Very Clear questions &amp;amp; information given"</t>
  </si>
  <si>
    <t>Give me time and offered possible outcome</t>
  </si>
  <si>
    <t>Was texted at 8.22am saying GP would call later in the morning yet I was phoned after 2pm. The GP was lovely and had a plan and the communication between OHH and GP was clear and timely</t>
  </si>
  <si>
    <t>Because the Doctor did all he could to help me</t>
  </si>
  <si>
    <t>The lady was very polite and she listened to me</t>
  </si>
  <si>
    <t>The Doctor did all he could have done. They always do</t>
  </si>
  <si>
    <t>All staff were very friendly and courteous</t>
  </si>
  <si>
    <t>Rigid and non empathetic Doctors"</t>
  </si>
  <si>
    <t>The nurse was lovely and answered all the questions that i needed answering</t>
  </si>
  <si>
    <t>Doctor very efficient."</t>
  </si>
  <si>
    <t>Doctor was polite and helpful</t>
  </si>
  <si>
    <t>Excellent Service with clear &amp;amp; concise information &amp;amp; advice</t>
  </si>
  <si>
    <t>Very friendly and made me feel relaxed very thorough I'm pleased with my results thank you</t>
  </si>
  <si>
    <t>I needed blood tests done for my yearly appointment and the receptionist said it was unnecessary I could just have a phone call the phone call proved pointless as I need blood tests</t>
  </si>
  <si>
    <t>Happy with my conversation with the Doctor</t>
  </si>
  <si>
    <t>Very helpful and easy to talk to</t>
  </si>
  <si>
    <t>"Felt really heard by the doctor, great bedside manner and very respect when checking my breathing etc."</t>
  </si>
  <si>
    <t>Found it very calm interaction"</t>
  </si>
  <si>
    <t>Dr could not get hold of me I was at work and left my number at work then my mobile after 4.30 still no response rang next day told nothing available in excruciating pain in my back and down my right leg unable to sleep if I cant be seen tomorrow I will go to Bardoc</t>
  </si>
  <si>
    <t>Professional, courteous"</t>
  </si>
  <si>
    <t>Given good advice</t>
  </si>
  <si>
    <t>Dr swann listened, understood and gave advice to help me accordingly. He made me feel comfortable talking to him"</t>
  </si>
  <si>
    <t>Because your counter people is not helpful and so rude people work on there</t>
  </si>
  <si>
    <t>Very professional"</t>
  </si>
  <si>
    <t>Staff is very rude"</t>
  </si>
  <si>
    <t xml:space="preserve">Spoke to the nurse Cheryl, she was very nice and went through my m.o.t. results </t>
  </si>
  <si>
    <t>The nurse actually listened to me</t>
  </si>
  <si>
    <t>All my questions were answered"</t>
  </si>
  <si>
    <t>Give it to me straight.mend your ways concerning sugar or die.thatâ€™s what I like straight talk.thank you"</t>
  </si>
  <si>
    <t>I had a face to face appointment in less than 24 hrs, seeing the g.p of my choice,Dr.Ahmed , at a very stressful time,thank you</t>
  </si>
  <si>
    <t>They are always polite and donâ€™t wait long for appointment</t>
  </si>
  <si>
    <t>Although she was a new doctor for me I felt very comfortable speaking openly about my problems</t>
  </si>
  <si>
    <t>Dr Swann always gets the job done with out fail every time</t>
  </si>
  <si>
    <t>Excellent communication and service from reception and consultants</t>
  </si>
  <si>
    <t>Laura the receptionist was amazing a pleasure to deal with and my doctor was great</t>
  </si>
  <si>
    <t>Call was very close to the arranged time. Caller explained clearly what was taking place, test results, and what they implied health wise. Questions answered, information and recommendations made appropriate to her role, Perhaps a little fast paced, but that's about me and my age /mental capacity in the moment. I would generallyprefer face to face, and because of nuisance telephone calls would like to know who's calling before I pick up. Overall, very happy with the quality of Service, Thank you."</t>
  </si>
  <si>
    <t>It takes a phone telephone call and then you can get older than. But it does take a while to see one"</t>
  </si>
  <si>
    <t>Went on machine and received print out which was handed to 'bloods' nurse. Little said. Have a pre-arranged call today with nurse regarding Asthma Review. Called me on time. Again a brief Q&amp;amp;A - mainly about inhalers - and agreed to continue as normal."</t>
  </si>
  <si>
    <t>Understanding</t>
  </si>
  <si>
    <t>I dint need to see GP I went to the hospital was ok</t>
  </si>
  <si>
    <t>Dr Swan very personable and helpful. I did not feel rushed during telephone consultation about HRT"</t>
  </si>
  <si>
    <t>Doctor listen and was understanding about the problems I was having due to a flair up of my arthritis. He put a plan in action and even received a text confirming the plan which will be a great help</t>
  </si>
  <si>
    <t>Very pleasant and nice made to feel comfortable</t>
  </si>
  <si>
    <t>All 3 appointments booked with 1hr time slot</t>
  </si>
  <si>
    <t>Explained everything very clearly</t>
  </si>
  <si>
    <t>Mollie was very good with explaining my results</t>
  </si>
  <si>
    <t>The doctor was helpful and caring</t>
  </si>
  <si>
    <t>Efficient and prompt service received from Dr Swann</t>
  </si>
  <si>
    <t>Very calm</t>
  </si>
  <si>
    <t>Helpful, thorough, courteous</t>
  </si>
  <si>
    <t>I just felt like there should be more interaction with the patient , that is how the baby s doing ."</t>
  </si>
  <si>
    <t>They sent a message saying it was a telephone appointment when it wasnâ€™</t>
  </si>
  <si>
    <t>Competent and efficient visit by a lovely nurse</t>
  </si>
  <si>
    <t>Reception team are very friendly, very helpful and very efficient</t>
  </si>
  <si>
    <t>Short wait and a satisfactory consultation</t>
  </si>
  <si>
    <t>Didnâ€™t feel I got the support I needed</t>
  </si>
  <si>
    <t>A quick appointment same day</t>
  </si>
  <si>
    <t>Professional throughout may visit in all departments</t>
  </si>
  <si>
    <t>Received positive encouragement and advice from gp regarding my health</t>
  </si>
  <si>
    <t>Due to I got the results I needed</t>
  </si>
  <si>
    <t>I did not the answer what u was asking the doctor it felt like the doctor did what me there</t>
  </si>
  <si>
    <t>Helpful. And nurse very nice and reassuring made me feel comfortable</t>
  </si>
  <si>
    <t>: "Just good"</t>
  </si>
  <si>
    <t>Doctor very nice</t>
  </si>
  <si>
    <t>Doctor phoned when he said he would and was very positive when talking to me"</t>
  </si>
  <si>
    <t>The new doctor Sara was brilliant very thorough and acted quickly"</t>
  </si>
  <si>
    <t>Dr Sarra Mohamed was excellent very good at her job and understanding"</t>
  </si>
  <si>
    <t>Responded within 24 hours to an email query and gave me an appointment</t>
  </si>
  <si>
    <t>Was very happy with the service and advice I got"</t>
  </si>
  <si>
    <t>Got to speak with a Doctor same day, gentleman was very friendly and understanding"</t>
  </si>
  <si>
    <t>I am glad to have a doctor how's nose how I feel all the time day and night</t>
  </si>
  <si>
    <t>A prescription was made out.And advice and follow up advice was given</t>
  </si>
  <si>
    <t>Very professional GP whom was very helpful</t>
  </si>
  <si>
    <t>Because itâ€™s what I always get from my doctors</t>
  </si>
  <si>
    <t>Dr swann phoned me so i could talk to him about x-ray results and then arrange for me to see other people to sort my issues out"</t>
  </si>
  <si>
    <t>All good apart from the height, weight and blood pressure machinegiving an error message and unable to print the results"</t>
  </si>
  <si>
    <t>Appointment given following a telephone consultation</t>
  </si>
  <si>
    <t>The nurse Justine rang me at the time I was expecting - she was brilliant - really good feedback and advice - many thanks"</t>
  </si>
  <si>
    <t>Doctor was great and I'll be seen fave to face next week</t>
  </si>
  <si>
    <t>Very professional and explained every thing</t>
  </si>
  <si>
    <t>I was welcomed at the reception desk and was seen by James (physio). I was seen on time and the treatment I received was excellent</t>
  </si>
  <si>
    <t>Problem diagnosed within two days move on to remedy</t>
  </si>
  <si>
    <t>Straight with results and happy answer to what was needed</t>
  </si>
  <si>
    <t>Nabilah is proficient and mannerly in her job</t>
  </si>
  <si>
    <t>Gp was polite, pleasant, and professional. Offered explanations and made a plan with me. Great service."</t>
  </si>
  <si>
    <t>Everything was fine"</t>
  </si>
  <si>
    <t>The doctor listened to my health concerns and was able to help me feel more relaxed and comfortable and gave me an outcome that I felt happy with"</t>
  </si>
  <si>
    <t>Phone consultation with Doctor, appointment made for 20 minutes later to see him. Excellent service"</t>
  </si>
  <si>
    <t>Very Professional"</t>
  </si>
  <si>
    <t>Dr was very informative explained all very clearly</t>
  </si>
  <si>
    <t>Thorough examination and professional and courteous GP."</t>
  </si>
  <si>
    <t>On time, courtiuos service</t>
  </si>
  <si>
    <t>Doctor seemed disinterested in what I had to say</t>
  </si>
  <si>
    <t>Happy with the telephone consultation. Call was prompt and before 9am!! Good service. Thank you"</t>
  </si>
  <si>
    <t>Tha nurse was very friendly. Very good blood sample the best I have had. Every credit to her.She told me when the result would ready</t>
  </si>
  <si>
    <t>I save Dr Sarra Mohamed toady. Dr Mogamed listens to what I was asking and she explained everything to me and that she would check how she would do the referral for my deca scan. She was very attentive and sought advice from her senior when she needed it to. Very good</t>
  </si>
  <si>
    <t>Medication review - very helpful"</t>
  </si>
  <si>
    <t>Doctor was very polite kind caring"</t>
  </si>
  <si>
    <t>It was very good and helpful ????"</t>
  </si>
  <si>
    <t>The nurse was superb</t>
  </si>
  <si>
    <t>Both nurses i saw were lovely and very professional"</t>
  </si>
  <si>
    <t>"Because the doctor didnâ€™t listen to half that I said about why I was feeling the way that I was and I said about one of the other doctors and it is no wonder that the receptionists who have been at the practice for years have left because this doctor has come in and taken over and he is arrogant."</t>
  </si>
  <si>
    <t>Got seen quickly."</t>
  </si>
  <si>
    <t>Very thorough Doctor Thankyou"</t>
  </si>
  <si>
    <t>I always find the staff very helpful and polite"</t>
  </si>
  <si>
    <t>Took a long time to get through to be told I would need a phone call from pharmacist , slot was made but she rang an hour earlier when I was busy , left message with wrong details , had to ring again to be told she would ring me this afternoon only to get a call this morning ???? what a waste of her time &amp;amp; mine"</t>
  </si>
  <si>
    <t>Very efficient short waiting time"</t>
  </si>
  <si>
    <t>Satisfying telephone call. All that I needed."</t>
  </si>
  <si>
    <t>Attentive to my needs and felt the Doctor was interested in my healthcare needs"</t>
  </si>
  <si>
    <t>Very thorough and friendly brilliant doctor"</t>
  </si>
  <si>
    <t>It is always is a pleasure to speak a go at orphan medical centre"</t>
  </si>
  <si>
    <t>The doctor saw me quickly and put my mind at ease."</t>
  </si>
  <si>
    <t>Because it was very good"</t>
  </si>
  <si>
    <t>Doctor was very nice he understand my condition"</t>
  </si>
  <si>
    <t>Smooth and easy throughout."</t>
  </si>
  <si>
    <t>On time</t>
  </si>
  <si>
    <t>Dr swann was understanding of my condition and helped me understand what I was going through</t>
  </si>
  <si>
    <t>Am happy with there service</t>
  </si>
  <si>
    <t>Quick and very friendly</t>
  </si>
  <si>
    <t>It was better than before because there was a new doctor</t>
  </si>
  <si>
    <t>Dealt with issue quickly and efficiently</t>
  </si>
  <si>
    <t>To ask about medication and talk about it makes me feel better</t>
  </si>
  <si>
    <t>All good apart from the height, weight and blood pressure machine giving an error message and unable to print the results</t>
  </si>
  <si>
    <t>friendly n approachable staff</t>
  </si>
  <si>
    <t>In for 10 seconds</t>
  </si>
  <si>
    <t>Straight in on time 10 minutes later all done lovely nurse new what she was doing kept me at ease whilst i was there well done</t>
  </si>
  <si>
    <t>Friendly staff, really helpful appointment with health professional</t>
  </si>
  <si>
    <t>Dr. Swan was professional, friendly and so helpful</t>
  </si>
  <si>
    <t>I was explained clearly why I was having this appointment</t>
  </si>
  <si>
    <t>As usual good experience new doctor to me but made me feel confident talking to her listened to my concerns new meds prescribed and to be checked by blood test in two weeks time</t>
  </si>
  <si>
    <t>Punctual and informative</t>
  </si>
  <si>
    <t>I simply felt understood, and for that I am grateful</t>
  </si>
  <si>
    <t>Easy, Fast and efficient</t>
  </si>
  <si>
    <t>Listened and set in motion tests</t>
  </si>
  <si>
    <t>Excellent treatment</t>
  </si>
  <si>
    <t>My visits to Octagon Medical Centre have been good and efficient and I appreciate the medical care and services like  monitoring my bloods and working  in cooperation with my consultations for rheumatoid dept at Bolton One and the nurses at Octagon surgery are pleasant which takes away anxiety.</t>
  </si>
  <si>
    <t>Reception area was clean and comfortable with plenty of useful info on display. Receptionist was friendly and helpful. Consultation with health practitioner was excellent. He was extremely kind and understanding and I left feeling much better than when I'd arrived</t>
  </si>
  <si>
    <t>Polite and easy to talk to and understood my problem</t>
  </si>
  <si>
    <t>Good service. Didn't wait long plus receptionist was ver cheerful and very helpful</t>
  </si>
  <si>
    <t>Very professional and answered my questions</t>
  </si>
  <si>
    <t>Its compulsory to improve</t>
  </si>
  <si>
    <t>Responded very quickly and easy very helpful</t>
  </si>
  <si>
    <t xml:space="preserve">Very nice doctor </t>
  </si>
  <si>
    <t>The GP was informative and expressed himself eloquently</t>
  </si>
  <si>
    <t>because the nurse made me feel relaxed and chatted to me</t>
  </si>
  <si>
    <t>Very helpfull</t>
  </si>
  <si>
    <t>Great service GP listened to my problem and told me what happens next very pleased she understood</t>
  </si>
  <si>
    <t>Arrived for a physio appointment made by a receptionist,I arrived to be informed it was not the referral appointment needed. Another wasted journey in a taxi</t>
  </si>
  <si>
    <t>Doctor very thorough</t>
  </si>
  <si>
    <t>Helpful and patient</t>
  </si>
  <si>
    <t>I got a call back appointment after phoning the practice at 8.00. It didnt appear on MyGP as an appointment until after the time of 9.25. It then said the time had passed and it would be removed from the list. I phoned the practice and was told I was still on the listâ€¦ very confusing."</t>
  </si>
  <si>
    <t>My appointment was 10:50 and I didnâ€™t get a call until 12:10. If I was an hour and 20 minutes late for my appointment, I simply wouldnâ€™t be seen. This whole process of having the doctor call is stupid, unreliable, and shouldnâ€™t even be offered for some issues. I have a stomach issue that really needs to be examined in person, yet I was offered a phone appointment that would likely waste my time as well as the doctors time</t>
  </si>
  <si>
    <t>Got seen same day I call back home now with good results</t>
  </si>
  <si>
    <t>My appointment was on time and the nurse, Cheryl, was very pleasant and efficient. Answered any questions I asked</t>
  </si>
  <si>
    <t>CM</t>
  </si>
  <si>
    <t>She was lovely professional informative and reassuring</t>
  </si>
  <si>
    <t>I was seen on time and Molly the nurse was lovely</t>
  </si>
  <si>
    <t>Consultations are not very private You can hear every word in the waiting room</t>
  </si>
  <si>
    <t>As always very helpful</t>
  </si>
  <si>
    <t>Prompt and clear description of process</t>
  </si>
  <si>
    <t>Warm,welcoming and friendly. Listened with care</t>
  </si>
  <si>
    <t>Helpful,welcoming and listened with care</t>
  </si>
  <si>
    <t>Very knowledgable and helpful</t>
  </si>
  <si>
    <t>On time appointment for shingles vaccine. Cheryl explained the need for this and also dealt with all my other queries with clear and useful advice. Thanks."</t>
  </si>
  <si>
    <t>Professional friendly staff</t>
  </si>
  <si>
    <t>She attends to me and my daughter wellâ€¦ she was friendly</t>
  </si>
  <si>
    <t>I was due a phone call appointment today and never received a phone call during the time slot and I still haven't received that call."</t>
  </si>
  <si>
    <t>As always, helpful, informative, welcoming</t>
  </si>
  <si>
    <t>Dr Ahmed listened to what I had to say &amp;amp; didn't dismiss it</t>
  </si>
  <si>
    <t>Very nice service</t>
  </si>
  <si>
    <t>The new doctor i seen today was fantastic, made me feel at ease an explained things properly, hopefully he will remain at the surgery as he is the sort of doctors we need, he was pleasent welcoming and listened"</t>
  </si>
  <si>
    <t>She listened when I was explaining and she understood what I needed asapN</t>
  </si>
  <si>
    <t>Not sure if the Doctor knew what my history was about and the specific referral I was asking. I still havenâ€™t received the referral notice a few days later and it is very urgent</t>
  </si>
  <si>
    <t>Itâ€™s good to improve day by day</t>
  </si>
  <si>
    <t>I have never spoken to the doctor i had a conversation with or seen her before but i thought she new her stuff and set me at ease about my ECG</t>
  </si>
  <si>
    <t>Very professional and caring I have no complaints</t>
  </si>
  <si>
    <t>They were very afficiant</t>
  </si>
  <si>
    <t>Everyone is good</t>
  </si>
  <si>
    <t>Clear, concise and professional</t>
  </si>
  <si>
    <t>Iâ€™m not satisfied with the way the GP has treated me in last few weeks. Iâ€™m worried about my chest because of too much cough and sore throat with body aches for more than three weeks. I asked them if it is possible send me for chest x-rays to find out what wrong with my lungs but they said no need to do that and advised me to take paracetamol . I have still got the same issue and it may be getting worse</t>
  </si>
  <si>
    <t>Didnâ€™t do anything for me. Didnâ€™t ask the right questions or help</t>
  </si>
  <si>
    <t xml:space="preserve">Mrs Sharmane Hall is best nurse </t>
  </si>
  <si>
    <t>SH</t>
  </si>
  <si>
    <t>Was sorted with 1 call</t>
  </si>
  <si>
    <t>It was all done very quickly</t>
  </si>
  <si>
    <t>Very pleasant GP whom was very helpful and very professional in his advice &amp;amp; treatmen</t>
  </si>
  <si>
    <t>In and out hardly any waiting staff very friendly</t>
  </si>
  <si>
    <t>They always try to help</t>
  </si>
  <si>
    <t>She sorted my medication out</t>
  </si>
  <si>
    <t>Nice nurse had my flu jab all good</t>
  </si>
  <si>
    <t>Got in soon after requesting, was dealt with professionally</t>
  </si>
  <si>
    <t>Was given approximate time and rang within that slot</t>
  </si>
  <si>
    <t>Very friendly and good advice given</t>
  </si>
  <si>
    <t>GP absolutely fine receptionist should have booked my mum in for appointment at haliwell surgery at 6.45 last night took her only to be told no appointment had been booked very distressing for my 85 years old mum who has dementia had to ring surgery this morning to get an appointment to see a doctor at 3.15 today</t>
  </si>
  <si>
    <t>The lady who I spoke with for my tablet review was lovely. But the gp has refused me a rescue pack and I suffer from c.o.p.d. so not at all pleased with the gp</t>
  </si>
  <si>
    <t>I was listened too</t>
  </si>
  <si>
    <t>Team attended to me on time</t>
  </si>
  <si>
    <t>Got in before appointment time very efficient</t>
  </si>
  <si>
    <t>Dr Ahmed is brilliant listened to everything and nothing was too much trouble the help me with. Dr is a credit to the surgery :-)"</t>
  </si>
  <si>
    <t>From start to finish the experience was rather good</t>
  </si>
  <si>
    <t>Friendly professional did what was needed</t>
  </si>
  <si>
    <t>Nurse Justine is Always friendly . I canâ€™t praise her high enough . All staff are great</t>
  </si>
  <si>
    <t>JA</t>
  </si>
  <si>
    <t>All round good</t>
  </si>
  <si>
    <t>My appointment was made same day to see a clinician who explained my concerns at a very stressful time whilst undergoing chemotherapy. Thank you</t>
  </si>
  <si>
    <t>Very understanding and cooperative</t>
  </si>
  <si>
    <t>I felt listened to and supported</t>
  </si>
  <si>
    <t>I saw James the physio, very informative and pleasant."</t>
  </si>
  <si>
    <t>JAMES</t>
  </si>
  <si>
    <t>Had an appointment with James Limbert today. I have seen him several times now and as always he was friendly, helpful and informative</t>
  </si>
  <si>
    <t>Got seen on time. No patients waiting to be seen</t>
  </si>
  <si>
    <t>Lovely HCA attended for health check</t>
  </si>
  <si>
    <t>I was good</t>
  </si>
  <si>
    <t>Solve my problem</t>
  </si>
  <si>
    <t>The staff are very helpful and willing to help</t>
  </si>
  <si>
    <t>The nurse that did my bloods was very kind. She was gentle and quick in taking my bloods. I had a few questions and she answered them all without rushing me and gave me alot of relevant information.</t>
  </si>
  <si>
    <t>Dr Stephen was great in understanding my medical issues, no Doctor has taken my issue seriously in the last 2 years as a result i suffered alot with my health, Dr Stephen has started me on some medication after conducting the relevant tests, he also takes the time to listen to me and discuss what may be a further step we can possibly take to help get me the right treatment. He points me in the direction of which health services may be of help to me. Thank you and I appreciate your help</t>
  </si>
  <si>
    <t>STEPHEN</t>
  </si>
  <si>
    <t>I spoke with Dr Ahmed today regards to medication given from the hospital. She explained everything to me and gave me advised of next steps &amp;amp; what I needed to do. Also asked if I needed a sicknote, which was good if her. Very helpful and professional</t>
  </si>
  <si>
    <t>Excellent service the Gentleman that I saw was very nice and didn't hurt while putting the needle in, I didn't feel a thing."</t>
  </si>
  <si>
    <t>Quick and speedy service</t>
  </si>
  <si>
    <t>I saw him for an initial consultation due to my elbow pain. He explained the reason for the pain I'm having. Appreciate all the advice care and thorough examination</t>
  </si>
  <si>
    <t>because it was the truth</t>
  </si>
  <si>
    <t>They get you in very quickly</t>
  </si>
  <si>
    <t>Quick efficient service by the nurse</t>
  </si>
  <si>
    <t>I got to see the GP quickly</t>
  </si>
  <si>
    <t>Dr Hafezi actually listened</t>
  </si>
  <si>
    <t>The staff are always friendly and helpful</t>
  </si>
  <si>
    <t>Professional and experienced nurse</t>
  </si>
  <si>
    <t>Because he phoned quite early and gave me a change in medication</t>
  </si>
  <si>
    <t>Nurse was friendly,chatty and patient</t>
  </si>
  <si>
    <t>My Experience not good not 3time Sand my sick note but not able to find even Sand by hand safety sing but still not able find and my medication get late I had brain hemorrhage that is i thing not ok</t>
  </si>
  <si>
    <t>Stuff are kind and helpful</t>
  </si>
  <si>
    <t>Cherylâ€™s lovely</t>
  </si>
  <si>
    <t>Doctor was good"</t>
  </si>
  <si>
    <t>I wasnâ€™t called on Friday, no message to say why. When I did get called I was misinformed on the time I could collect my prescription meaning Iâ€™ve lost a lot of time out my day. Free service might be nice but id rather pay for my appointments if it means Iâ€™ll be dealt with correctly. Going private from next year</t>
  </si>
  <si>
    <t>Fully respect. Thanks</t>
  </si>
  <si>
    <t>Following a phone consultation I was given an appointment to see the Dr within an hour. Dr was very efficient and helpful</t>
  </si>
  <si>
    <t>Excellent service from the reception and Dr Thagia was very thorough and explained everything clearly</t>
  </si>
  <si>
    <t xml:space="preserve">Cos he made me better </t>
  </si>
  <si>
    <t>Easy to get a telephone appointment with the doctor. He contacted me as promised and dealt with my problem efficiently and effectively. He arranged blood tests and a scan for next week and the week after respectively and prescribed new medication - excellent service. Thank you</t>
  </si>
  <si>
    <t>Listen explain plan into place</t>
  </si>
  <si>
    <t>I asked to speak with a doctor about my medication the receptionist then went on to say the doctor wont do me a repeat prescription on this call and said she would get the pharmacist to ring me tomorrow i was not asking for a repeat prescription i needed to speak with the doctor its just so upsetting that i av to explain to a receptionist wot i want to speak with the doctor i understand that i have to give brief of wot i need the doctor for which i did to then be questioned does not help with my mental health</t>
  </si>
  <si>
    <t>I was seen promptly service was good</t>
  </si>
  <si>
    <t>The doctor was very attentive</t>
  </si>
  <si>
    <t>I was able to have a face to face appointment on the day"</t>
  </si>
  <si>
    <t>Got straight to my problem give me something to half cure it sent me another appointment with some one else to help</t>
  </si>
  <si>
    <t>GP was very professional and friendly</t>
  </si>
  <si>
    <t>Because it was Very good</t>
  </si>
  <si>
    <t>The mental health practitioner has helped me more this morning, than my last doctors did in 18 months</t>
  </si>
  <si>
    <t>Nurse was very nice and gave plenty of time. Nothing was too much trouble</t>
  </si>
  <si>
    <t>Get seen pretty quickly and was happy with the outcome of the appointment</t>
  </si>
  <si>
    <t>I did not wait for a long time, it was quick</t>
  </si>
  <si>
    <t>Excellent in every way</t>
  </si>
  <si>
    <t>Doctor was very clear about my results</t>
  </si>
  <si>
    <t>finally found out what was wrong and got given the right meds hopefully be on the mend soon"</t>
  </si>
  <si>
    <t>Was treated very well both professionaly and perdonally</t>
  </si>
  <si>
    <t>Rang when they said they would and the lady new exactly what medication I would need.</t>
  </si>
  <si>
    <t>Received a call back when stated"</t>
  </si>
  <si>
    <t>Very amiable nurse put me at my ease. Thank you</t>
  </si>
  <si>
    <t>Molly, the nurse I saw was so friendly snd helpful and she had read up my notes prior to my visit. I felt confident in her. The appointment was on time too. Much appreciated Molly</t>
  </si>
  <si>
    <t>MC</t>
  </si>
  <si>
    <t>I was not hanging on hold for very long like I usually am when I phone</t>
  </si>
  <si>
    <t xml:space="preserve">They were very friendly and helpful to </t>
  </si>
  <si>
    <t>The doctor listened from the start and gave a good diagnosis</t>
  </si>
  <si>
    <t>Doctor was very friendly and approachable and made me feel at ease over the phone</t>
  </si>
  <si>
    <t>My Doctors, You are polite staff, caring and on the ball with peopleâ€™s health and needs being your priority. Merry Christmas ???? to you all and a Happy New Year ????"</t>
  </si>
  <si>
    <t>Doctor was so friendly and understanding</t>
  </si>
  <si>
    <t>Thorough and constructive consultation</t>
  </si>
  <si>
    <t>GP listen to my problem and was very helpful</t>
  </si>
  <si>
    <t>Great staff professional</t>
  </si>
  <si>
    <t>On time and a very pleasant nurse</t>
  </si>
  <si>
    <t>Gave me the details consistently and clearly</t>
  </si>
  <si>
    <t>Dr thagia she listen to me carefully and understand my concern and give me advice what comfort me and yes priscribe what I needed</t>
  </si>
  <si>
    <t>Good advice from the nurse on face to face meeting</t>
  </si>
  <si>
    <t>Great reception staff who provide a happy and helpful service. Fabulous support from Dr Hafezi</t>
  </si>
  <si>
    <t>Very caring helpful receptionist helped to sort out how I could access a doctor today. The phone consultation with the doctor was excellent, reassuring, friendly and to the point</t>
  </si>
  <si>
    <t>The doctor sorted a referral for me and also sorted another problem out. He listens to my problems. And advises me what to do</t>
  </si>
  <si>
    <t>Didn't feel GP was helpful and a little dismissive. Advice to lose weight not helpful and felt GP patronising."</t>
  </si>
  <si>
    <t>Because the service was very good</t>
  </si>
  <si>
    <t>Staff professional and helpful.appointment started on time</t>
  </si>
  <si>
    <t>It makes improvement chances and shows concern</t>
  </si>
  <si>
    <t>Pleasant</t>
  </si>
  <si>
    <t>Was seen very quick, nurse was very kind and welcoming</t>
  </si>
  <si>
    <t>Nurse was very thorough and explained everything to me and my daughter nice and friendly."</t>
  </si>
  <si>
    <t>Very good understanding people</t>
  </si>
  <si>
    <t>Very thorough and professional</t>
  </si>
  <si>
    <t>In and out waiting and the nurse was lovely</t>
  </si>
  <si>
    <t>In at the correct time and out very quickly</t>
  </si>
  <si>
    <t>Very friendly and efficient</t>
  </si>
  <si>
    <t>spent time to discuss and explain</t>
  </si>
  <si>
    <t>Doctor very obliging and willing to listen</t>
  </si>
  <si>
    <t xml:space="preserve">I explained everything and he listened and give me Advice and had patience for me </t>
  </si>
  <si>
    <t>My doctor was an absolute treasure and looked after me extremely well she's a credit to the surgery</t>
  </si>
  <si>
    <t>Print attention and quick results</t>
  </si>
  <si>
    <t>Spoke to practice receptionist. Was able to answer my questions. Polite and friendly.</t>
  </si>
  <si>
    <t>Very pleasant and professional</t>
  </si>
  <si>
    <t>The practitioner was very kind and helpful answering all my questions and recommended further actions</t>
  </si>
  <si>
    <t>Very good lovely personality and informative</t>
  </si>
  <si>
    <t>The nurse explained everything to me which was great</t>
  </si>
  <si>
    <t>Very good ,very knowledgeable and very pleasant. Explained everything</t>
  </si>
  <si>
    <t>Sen earlier then appointment time . Nurse friendly. As were reception staff on arrival</t>
  </si>
  <si>
    <t>No issues. It was good service and I felt listened to but Iâ€™m not convinced I needed a phone appointment for this particular query</t>
  </si>
  <si>
    <t>My query was dealt with efficiently but I question the need for a call in this instance</t>
  </si>
  <si>
    <t>Prompt and clear</t>
  </si>
  <si>
    <t>On time. Pleasant staff</t>
  </si>
  <si>
    <t>The doctor was very understanding of the my problem and helpfull</t>
  </si>
  <si>
    <t>The nurse was friendly and chatty and took her time in doing the test</t>
  </si>
  <si>
    <t>Because he his helping me with my mental health issues</t>
  </si>
  <si>
    <t>Felt at ease any questions we're anserd staff put me at ease</t>
  </si>
  <si>
    <t>Excellent work by Nurse who communicated very well with me as patient</t>
  </si>
  <si>
    <t>Because everything was straightforward</t>
  </si>
  <si>
    <t>The pharmacist listened to me and help me sort my medication out</t>
  </si>
  <si>
    <t>He was very helpful and had patience to explain everything step by step. Very happy with the service</t>
  </si>
  <si>
    <t>Ten minutes delay, but a great appointment with Cheryl. Thank you</t>
  </si>
  <si>
    <t>Simply because it went ok</t>
  </si>
  <si>
    <t>Answered my questions to my satisfaction. Hopefully sorted my problems. Spoke clearly and had a friendly manner</t>
  </si>
  <si>
    <t>My discussion and my request was awesome</t>
  </si>
  <si>
    <t>My concerns were heard and understood and an appropriate course of action agreed</t>
  </si>
  <si>
    <t>Brilliant doctor and satisfying results</t>
  </si>
  <si>
    <t xml:space="preserve">From ringing up to say I was running late for my appointment, the receptionist moved it back to give me more time to get there,to the Nurse who did my bloods she was fantastic </t>
  </si>
  <si>
    <t>Very polite ,made me feel I was in the right hands</t>
  </si>
  <si>
    <t>Very quick response</t>
  </si>
  <si>
    <t>I donâ€™t feel the atmosphere in who surgery is as welcoming as it use to be in the past</t>
  </si>
  <si>
    <t>It answered all questions to my satisfaction</t>
  </si>
  <si>
    <t>Dr was very thorough and understanding</t>
  </si>
  <si>
    <t>Always polite great advice</t>
  </si>
  <si>
    <t>The doctor listened to me and explained everything really well</t>
  </si>
  <si>
    <t>Very friendly &amp;amp; professional</t>
  </si>
  <si>
    <t>I was very well taken care of</t>
  </si>
  <si>
    <t>Seen promptly and prescribed treatment</t>
  </si>
  <si>
    <t>"First c lass treatment appointment on time</t>
  </si>
  <si>
    <t>The doctor was very good</t>
  </si>
  <si>
    <t>The Dr was courteous and listened to my ongoing condition and has prescribed further medication to try to resolve my skin problems</t>
  </si>
  <si>
    <t>Same day appt ... Dr gave me her time and was positive in her actions to help me.</t>
  </si>
  <si>
    <t>Same day appt ... Dr gave me her time and was positive in her actions to help me."</t>
  </si>
  <si>
    <t>Very efficient, friendly helpful and took an interest in me</t>
  </si>
  <si>
    <t>well attended and friendly</t>
  </si>
  <si>
    <t>Very disappointed with doctors diagnosis</t>
  </si>
  <si>
    <t>First c lass treatment appointment on time</t>
  </si>
  <si>
    <t>Because lady talked nicely and answered my questions very wrll</t>
  </si>
  <si>
    <t>Docs consideration for my hearing problem. Made sure l heard and understood everything she said</t>
  </si>
  <si>
    <t>Consideration for my circumstances. From being to end of consultstion</t>
  </si>
  <si>
    <t>Very good service,on time, explained thoroughly,given assurances about conditions</t>
  </si>
  <si>
    <t>Mrs Hall, the nurse who attended to me is al'ways very cheerful and efficient</t>
  </si>
  <si>
    <t>Never had any problems booking an appointment. Secretaries seem very efficient</t>
  </si>
  <si>
    <t xml:space="preserve">Quick,nurse very pleasant </t>
  </si>
  <si>
    <t>"I have been with the pritace for 61 years and l am very happy for the way they are looking after me</t>
  </si>
  <si>
    <t>Nurse very helpful and pleasant. Efficient and careful taking blood sample. Listened</t>
  </si>
  <si>
    <t>Dr Thagia checked and gave good reassurance she was very nice and polite."</t>
  </si>
  <si>
    <t>The gp I spoke to (phone appointment) was really nice and understood my problem. He explained different meds I could take so I could decide which would be best for me and my pain</t>
  </si>
  <si>
    <t>Very informative and knowledgeable Doctor</t>
  </si>
  <si>
    <t>Very helpful and understanding caring</t>
  </si>
  <si>
    <t>I had a blood test and was excellently taken care of by the nurse"</t>
  </si>
  <si>
    <t>Was very happy with Camerons diagnosis</t>
  </si>
  <si>
    <t>Dr Bana is brilliant</t>
  </si>
  <si>
    <t>The nurse was absolutely lovely</t>
  </si>
  <si>
    <t>The GP response to complaint was fantastic</t>
  </si>
  <si>
    <t>Was thorough</t>
  </si>
  <si>
    <t>Mollie was excellent, made the experience very relaxed. The messages before are confusing by mentioning a telephone appointment when itâ€™s face to face but this is a minor niggle</t>
  </si>
  <si>
    <t xml:space="preserve">I saw Molly the nurse associate for the first time for a blood test. She was very friendly, professional and explained how long she had been with the practice with days she works and what she does for rest of the week. Brilliant </t>
  </si>
  <si>
    <t>On time appt. Willing to talk and answer questions. Very thorough</t>
  </si>
  <si>
    <t>Very polite and good explanation</t>
  </si>
  <si>
    <t>She was though</t>
  </si>
  <si>
    <t>Good service for the nurse very friendly and punctual</t>
  </si>
  <si>
    <t>Happy with conseltion</t>
  </si>
  <si>
    <t>"Easy to book the appointment, doctor was easy to talk to, very helpful. Many thanks</t>
  </si>
  <si>
    <t>Staff are courteous, helpful and professional."</t>
  </si>
  <si>
    <t>Nurse was brilliant</t>
  </si>
  <si>
    <t>Friendly staff member who diagnosed the problem and explained the next steps</t>
  </si>
  <si>
    <t>The appointment was related to an ongoing issue. Felt listened to, suitable suggestions and advice given, not pushed into doing any particular thing and process of treatment is taking a steady course. Also, reading the books recommended by the doctor is proving to be valuable</t>
  </si>
  <si>
    <t>On time appointment and thoroughly undertaken</t>
  </si>
  <si>
    <t>The doctor listened to my concerns</t>
  </si>
  <si>
    <t>Dr Mohammed was extremely helpful and understanding. Medication prescribed,, blood tests and X-ray organised. A good experience. Very helpful receptionist when I rang in after my appointment to arrange the blood test. Happy 60th Birthday to her she is always pleasant to speak with</t>
  </si>
  <si>
    <t>Quickly given an appointment and when doctor rang she had read all relevant notes and knew what needed to be discussed</t>
  </si>
  <si>
    <t>I had a cortisone injection with the MSK Physio and my experience was very good</t>
  </si>
  <si>
    <t>It is good to improve day by day</t>
  </si>
  <si>
    <t>I got seen on time and the Nurse Very Helpful</t>
  </si>
  <si>
    <t>Because the lady pharmasist new exactly what I needed</t>
  </si>
  <si>
    <t>The Lady was very fluent &amp;amp; helpful</t>
  </si>
  <si>
    <t>Professional and friendly</t>
  </si>
  <si>
    <t>Horrible place to visit no one listens to you and disrespectful</t>
  </si>
  <si>
    <t>Countrous, polite and helpful. Thank you</t>
  </si>
  <si>
    <t>James examined me and answered with all my queries with clear and full explanations. Would recommend any patients with musculoskeletal issues to make an appointment. Having 30 minutes to discuss issues fully is excellent. Thanks</t>
  </si>
  <si>
    <t>Doctor was very helpful and sent my prescription to my preferred pharmacy. Also he was very good in explaining how shingles develops</t>
  </si>
  <si>
    <t>Appointment was prompt. Nurse was very pleasant</t>
  </si>
  <si>
    <t>I'm satisfied</t>
  </si>
  <si>
    <t>It's good to see you</t>
  </si>
  <si>
    <t>Mollie was very friendly and greatly put me at ease. Thanks!</t>
  </si>
  <si>
    <t>Sharlene was on time, friendly, professional and excellent. I'm difficult to get blood from and she got it first time! Thanks so much</t>
  </si>
  <si>
    <t>Just wish they were face to face..nurse was very polite ?</t>
  </si>
  <si>
    <t>Mollie was on time, excellent communication skills. The best Iâ€™ve had since annual monitoring for hypertension started</t>
  </si>
  <si>
    <t>Very straightforward</t>
  </si>
  <si>
    <t>The doctors listen to you answer your questions put your mind at ease very polite and caring</t>
  </si>
  <si>
    <t>"My appointment was at 9-25am but didn't get a call till after 12pm</t>
  </si>
  <si>
    <t>The nurse was very lovely, explained everything even though I knew it</t>
  </si>
  <si>
    <t>The nurse was very good very nice she her anytime</t>
  </si>
  <si>
    <t>I was in and out very good at her job</t>
  </si>
  <si>
    <t>Listened and understood my needs</t>
  </si>
  <si>
    <t>I didn't feel rushed. GP listened and took on my feelings about treatment into consideration. He remembered me from our last consultation which helped so I didn't need to explain everything again</t>
  </si>
  <si>
    <t>Practice nurse was very efficient</t>
  </si>
  <si>
    <t>Got appointment same day, good examination happy overall</t>
  </si>
  <si>
    <t>As ever, excellent. Thorough, informative, helpful</t>
  </si>
  <si>
    <t>The staff made me feel very relaxed and were very efficient</t>
  </si>
  <si>
    <t>Confused about my health right now</t>
  </si>
  <si>
    <t>This is good way to apreciate</t>
  </si>
  <si>
    <t>She was on top of issues and also gave me assurances that I will be fine</t>
  </si>
  <si>
    <t>Doctor was understanding and helpful</t>
  </si>
  <si>
    <t xml:space="preserve">Excellent diagnosis from DR SWANN, HE PUT MY MIND AT EASE VERY GRATEFUL TO HIM </t>
  </si>
  <si>
    <t xml:space="preserve">Helpful,polite </t>
  </si>
  <si>
    <t>Explain everything in details</t>
  </si>
  <si>
    <t>Excellent phone consult</t>
  </si>
  <si>
    <t>I enjoyed my experience</t>
  </si>
  <si>
    <t>Prefer face to face</t>
  </si>
  <si>
    <t xml:space="preserve">Care and attention was first class and very comforting thank you </t>
  </si>
  <si>
    <t xml:space="preserve">Rang surgery at 8 am - got telecom with Dr Swann at 10 pm - had face to face at 11:30 am </t>
  </si>
  <si>
    <t>Very nice friendly girl who took my bloods this morning didn't feel a thing</t>
  </si>
  <si>
    <t>Great listener and polite</t>
  </si>
  <si>
    <t>He knew and explained to me very well</t>
  </si>
  <si>
    <t>Was really please with how my phone appointment went and medication prescription was sent straight to my chemist</t>
  </si>
  <si>
    <t>Very efficient, pleasant and clear</t>
  </si>
  <si>
    <t>The appointment with the paramedics was brilliant. He had a good bed side manner. I didnâ€™t feel rushed and was able to ask lots of questions</t>
  </si>
  <si>
    <t>Dr Hafezi listens and cares</t>
  </si>
  <si>
    <t>No waiting and quickly seen to</t>
  </si>
  <si>
    <t>Dr swan was excellent</t>
  </si>
  <si>
    <t>Was seen straight away and sorted my problem out thank you</t>
  </si>
  <si>
    <t>Everyone so helpful</t>
  </si>
  <si>
    <t>It was explained what was wrong and answered questions put to her"</t>
  </si>
  <si>
    <t>Polite, friendly, efficient</t>
  </si>
  <si>
    <t>Friendly service and listened to my concerns</t>
  </si>
  <si>
    <t>I've had to wait a week to receive a sik note. And then had to speak to a doctor before I could call in to get it</t>
  </si>
  <si>
    <t>No one bothered contacting me so I'm not happy stayed in all day waiting for the doctor to cal</t>
  </si>
  <si>
    <t xml:space="preserve">Great from start to finish, friendly helpful staff receptionists really helpful quick appointments </t>
  </si>
  <si>
    <t>Always very supportive and understanding</t>
  </si>
  <si>
    <t>My me feel very welcome</t>
  </si>
  <si>
    <t>Molly the nurse was fantastic."</t>
  </si>
  <si>
    <t>The staff were very pleasant</t>
  </si>
  <si>
    <t>Informative , very happy with this helpful consultation</t>
  </si>
  <si>
    <t>The advice was clear and sympathetic</t>
  </si>
  <si>
    <t>I really thought the nurse was brilliant</t>
  </si>
  <si>
    <t>She was very helpful and understanding</t>
  </si>
  <si>
    <t>Lady doctor explained medication with me excellent</t>
  </si>
  <si>
    <t>Did what I requested ???? practically on time</t>
  </si>
  <si>
    <t>Good considerate service</t>
  </si>
  <si>
    <t>Receptionist should Re-learn how to prioritize appointments,regarding patients requirements</t>
  </si>
  <si>
    <t>Solved the issue with the blood test results</t>
  </si>
  <si>
    <t xml:space="preserve">Great service and informative . Thanks </t>
  </si>
  <si>
    <t>I needed that conversation. I am struggling at the moment and did feel like he listened and supported me</t>
  </si>
  <si>
    <t>Excellent service from Cameron</t>
  </si>
  <si>
    <t>Very quick response to my problem</t>
  </si>
  <si>
    <t>Because the nurse seemed to listen to me and covered everything</t>
  </si>
  <si>
    <t>Because I'm happy with the explanation I was given</t>
  </si>
  <si>
    <t>I got the service I required</t>
  </si>
  <si>
    <t>Doctor was very polite and understanding</t>
  </si>
  <si>
    <t>Molly is amazing. An asset to the surgery. Very kind, compassionate and caring. Nicest nurse the surgery has ever had</t>
  </si>
  <si>
    <t>I felt totally understood and cared about by the GP</t>
  </si>
  <si>
    <t>T/C appt Doctor very helpful Felt he was listening</t>
  </si>
  <si>
    <t>Polite and very helpful</t>
  </si>
  <si>
    <t>Very polite and helpful.listened to me and did not rush me</t>
  </si>
  <si>
    <t>Very helpful and professional</t>
  </si>
  <si>
    <t>Listened. Gave helpful advice</t>
  </si>
  <si>
    <t>I went for a blood test and the nurse made me feel really comfortable and I hardly felt a thing</t>
  </si>
  <si>
    <t>It ran smoothly, and the outcome represents some progress in the evaluation of the issue. I had a small issue, though it was not overly negative</t>
  </si>
  <si>
    <t>Doctor was really good. Reception area nice. Receptionist clear and helpful</t>
  </si>
  <si>
    <t>The staff were very thorough and put myself at ease</t>
  </si>
  <si>
    <t>Very knowledgeable pleasant and he answered all my questions I asked</t>
  </si>
  <si>
    <t>Because it was a good phone call</t>
  </si>
  <si>
    <t>Was given an on the day opt, dr was very good an saw my daughter provided treatment that was needed</t>
  </si>
  <si>
    <t>I have had an enormous hematoma for almost 3 weeks and I was told there is nothing they can do for it except let it go away!! Very disappointing</t>
  </si>
  <si>
    <t>Very knowledgeable and was very patient when I asked a lot of questions on my condition</t>
  </si>
  <si>
    <t>I didnt expect this service to be available and it is, Im really shocked in a good way. I feel like I need some extra support and it was available</t>
  </si>
  <si>
    <t>The staff are all profficent</t>
  </si>
  <si>
    <t>Quick and easy</t>
  </si>
  <si>
    <t>The receptionists are pleasant and helpful. The nurse was kind and listened</t>
  </si>
  <si>
    <t>I need my medication no one has contacted me about it and I havent got long left</t>
  </si>
  <si>
    <t>Listend to what I had to say and was very helpful</t>
  </si>
  <si>
    <t>Lots of patience and very efficient</t>
  </si>
  <si>
    <t>Doctor called me as Id been to the out of hours clinic over Christmas, went in to see him and he was excellent at sorting me out, I also spoke to one of your receptionists when I had a problem with the prescription, she was extremely helpful and sorted the it out so quickly</t>
  </si>
  <si>
    <t>No resolution to problems . Left to urologist at hospital</t>
  </si>
  <si>
    <t>Very helpful, polite, straight to the point, on time</t>
  </si>
  <si>
    <t>Welcoming. I felt a ease and listened too</t>
  </si>
  <si>
    <t>Very thorough and pleasant</t>
  </si>
  <si>
    <t>Very pleasant gp sorted my problem very professionly</t>
  </si>
  <si>
    <t>Doctor was excellent</t>
  </si>
  <si>
    <t>Seen on time by courteous and helpful doctor</t>
  </si>
  <si>
    <t>Totally helpful</t>
  </si>
  <si>
    <t>Prompt friendly service</t>
  </si>
  <si>
    <t>Was told my appointment was between 9.30 and 11 am, rang up at 11,20, to be told I am next on list and it will be in the next hour, still waiting</t>
  </si>
  <si>
    <t>Very good at listening good doctors</t>
  </si>
  <si>
    <t>The locum doctor was lovely. She listened to me asked me questions, conducted blood pressure and thoroughly explained what was causing my issue. I felt very comfortable and listened to</t>
  </si>
  <si>
    <t>Because it was straightforward</t>
  </si>
  <si>
    <t>Sharmane</t>
  </si>
  <si>
    <t>Cameron</t>
  </si>
  <si>
    <t>Mollie</t>
  </si>
  <si>
    <t>I was able to get an appointment this time and sort out an issue Ive been calling about for a while. The only criticism is calling at 8am to book an appointment, with no other available time to do this. I work from 8am in a school, I dont have time within that hour to always make a call. This was my first time in a year being able to get an appointment due to the time restriction and lack of appointments available for the next few days or so</t>
  </si>
  <si>
    <t>I was seen by the GP, receptionist staff were nice &amp;amp; the GP nurse was ver lovely"</t>
  </si>
  <si>
    <t>Called at 830 and requested visit for 1015 which was excellent. Doctor very helpful and helped me with my ailments</t>
  </si>
  <si>
    <t>Excellent because it always is with the nurse</t>
  </si>
  <si>
    <t>Because it as lmproved s lot</t>
  </si>
  <si>
    <t>Very polite and listened to what I said, very efficient</t>
  </si>
  <si>
    <t>"really dont want to know</t>
  </si>
  <si>
    <t>All ok thank you</t>
  </si>
  <si>
    <t>Appointment appreciated-advised and clear communication</t>
  </si>
  <si>
    <t>Reassured me about what was wrong with me... You tend to worry about these things.....very good Experience...thankyou</t>
  </si>
  <si>
    <t>Service are good"</t>
  </si>
  <si>
    <t>The GP didnt rush me and paid attention to my problem</t>
  </si>
  <si>
    <t>The receptionist was very friendly and helpful. The practise nurse, Cheryl, was cheerful and efficient as always</t>
  </si>
  <si>
    <t>Seen on time and helpful staff</t>
  </si>
  <si>
    <t>Super service from Dr Swan</t>
  </si>
  <si>
    <t>Because I was so impressed with the good service attention</t>
  </si>
  <si>
    <t>Attended on time</t>
  </si>
  <si>
    <t>It was a very positive experience with Cheryl and good news about results</t>
  </si>
  <si>
    <t>Doctor swan was very caring</t>
  </si>
  <si>
    <t>The nurse Cheryl was very good, pleasant and helpful</t>
  </si>
  <si>
    <t>The doctor was very kind and specific</t>
  </si>
  <si>
    <t>Straight forward advice I could understand</t>
  </si>
  <si>
    <t>The doctor was very helpful and explained everything to me</t>
  </si>
  <si>
    <t>Very prompt service to see a GP</t>
  </si>
  <si>
    <t>Doctor listened and helped immediately</t>
  </si>
  <si>
    <t>Helpful staff"</t>
  </si>
  <si>
    <t>Self explanatory</t>
  </si>
  <si>
    <t>Listened understood</t>
  </si>
  <si>
    <t>I saw Nurse Cheryl. She was lovely, informative, and took her time. I felt at ease</t>
  </si>
  <si>
    <t>Crest good advice.got the treatment needed should infection come back.Thank you DrSwan</t>
  </si>
  <si>
    <t>Needs met</t>
  </si>
  <si>
    <t>Because that's how it was.. Good ????"</t>
  </si>
  <si>
    <t>I have seen Dr Thagia and James this week and my treatment from the Reception staff, the GP and the physio couldn't be faulted. Thanks again to all of you."</t>
  </si>
  <si>
    <t>No advice given doctor didn't care."</t>
  </si>
  <si>
    <t>Felt understood and at ease</t>
  </si>
  <si>
    <t>Good communication and expectation of a referral for problem</t>
  </si>
  <si>
    <t>Doctor listened and I was happy with him suggesting referrals</t>
  </si>
  <si>
    <t>Cheryl, the practice nurse, knew I was anxious snd put me at ease with her caring and professional approach</t>
  </si>
  <si>
    <t>Was asked the appropriate questions.very good consultation and all my questions answered</t>
  </si>
  <si>
    <t>Very polite and friendly</t>
  </si>
  <si>
    <t>Very reasureing</t>
  </si>
  <si>
    <t xml:space="preserve">Saw Dr bana,gave me good examination, prescription given,very clear,very thougher </t>
  </si>
  <si>
    <t>Helpful and professional, from telephone call with an ANP re my regular medication. Iâ€™m a new patient and very pleased Iâ€™ve joined the practice</t>
  </si>
  <si>
    <t>Message was confusing Message shud read appointment is by telephone after saying do not attend</t>
  </si>
  <si>
    <t>Because the nurse was welcoming and friendly</t>
  </si>
  <si>
    <t>Got to see the doctor who was very Thera</t>
  </si>
  <si>
    <t>The receptionist was very helpful. I had an early phone call with the doctor, who saw me this morning and prescribed medication</t>
  </si>
  <si>
    <t>The nurse was fabulous put me at ease, explained all the procedures she was going to do,fabulous lady."</t>
  </si>
  <si>
    <t>Perfect customer service, nurse excellent and easy to understand</t>
  </si>
  <si>
    <t>Phone call with pharmacist. Sorted out my problem quickly and professionally</t>
  </si>
  <si>
    <t>Very good medical and administrative staff. Can't fault</t>
  </si>
  <si>
    <t>Appointment on time and all straightforward</t>
  </si>
  <si>
    <t>Was very helpful and very nice</t>
  </si>
  <si>
    <t>Appointment around five minutes late but otherwise all ok</t>
  </si>
  <si>
    <t>Very good, well looked after</t>
  </si>
  <si>
    <t>I was well looked after, given great advice and I felt much better in my self when I left the surgery</t>
  </si>
  <si>
    <t>Because I am happy with the service</t>
  </si>
  <si>
    <t>Where quick to detect abnormalities in my liver</t>
  </si>
  <si>
    <t>It was nice</t>
  </si>
  <si>
    <t>I was satisfied with my earlier visit. His explanation gave me tranquillity from anxiety before my visit</t>
  </si>
  <si>
    <t>Telephone appointment.covered.blood results. Pls for repeat bloods made</t>
  </si>
  <si>
    <t>The Doctor was very professional &amp;amp; very clear with the information &amp;amp; advice he gave me. Thank You</t>
  </si>
  <si>
    <t>Receptionist explained if over 65 dont need to email request for prescription and can just phone surgery</t>
  </si>
  <si>
    <t>I was given accurate information and appreciated that</t>
  </si>
  <si>
    <t>Doctor was nice</t>
  </si>
  <si>
    <t>Because my GP went above and beyond to help me even ordering my taxi and waited till it arrived with ke</t>
  </si>
  <si>
    <t>Always a great service</t>
  </si>
  <si>
    <t>Fast and plenty of reminders for appoinment</t>
  </si>
  <si>
    <t>Quick efficient and caring</t>
  </si>
  <si>
    <t>No hassle at all all went well</t>
  </si>
  <si>
    <t>The staff are caring and friendly, we couldnt wish for a better health centre</t>
  </si>
  <si>
    <t>Nurse was very helpful in giving new info for carers</t>
  </si>
  <si>
    <t>The nurse, Mollie, was very reassuring, professional and above all happy. Nice to talk to someone who will give you answers to your questions without it seeming a burden</t>
  </si>
  <si>
    <t>MOLLIE</t>
  </si>
  <si>
    <t>I feel listened to</t>
  </si>
  <si>
    <t>Rang in time and was very patient</t>
  </si>
  <si>
    <t>Dr Swann is a credit to the profession, he always listens &amp;amp; gives great advice. He is always a pleasure to see/speak too</t>
  </si>
  <si>
    <t>Very thorough and happy with outcome of appointment</t>
  </si>
  <si>
    <t>Gp is outstanding, but receptionists are incompetent and no empathy towards patients. Neither do they even communicate with each other. They are extremely rude to the patients</t>
  </si>
  <si>
    <t>Rang on time and very helpful. Spoke to the pharmacy</t>
  </si>
  <si>
    <t>Because he is doing something abiotic my problem</t>
  </si>
  <si>
    <t>Steve gave me the time to talk</t>
  </si>
  <si>
    <t>STEVE</t>
  </si>
  <si>
    <t>Cheryl is easy to talk to. She always has time to explain everything</t>
  </si>
  <si>
    <t>Was dealt with in the way it should be all the time, being listened to properly</t>
  </si>
  <si>
    <t>The Dr was very nice and good</t>
  </si>
  <si>
    <t>Good examination, chat, advice, referral for further examination. All good</t>
  </si>
  <si>
    <t>Very understanding of my stress and anxiety and gave lots of reassurance</t>
  </si>
  <si>
    <t>Justine the practice nurse very thourgh with annual review</t>
  </si>
  <si>
    <t>JUSTINE</t>
  </si>
  <si>
    <t>Call was prompt. Nurse was very pleasant and confirmed my results and gave me time to ask any questions.</t>
  </si>
  <si>
    <t>Short sharp and to the point</t>
  </si>
  <si>
    <t>because I had my blood test &amp;5 minutes after I had my flu jab brilliant service</t>
  </si>
  <si>
    <t>"Caring staff all lovely at our surgery</t>
  </si>
  <si>
    <t>Because they are very cooperatives</t>
  </si>
  <si>
    <t>I saw the nurse and dr Ahmed today, both were lovely, put me at ease and I didnâ€™t feel judged or uncomfortable discussing personal issues with them</t>
  </si>
  <si>
    <t>The nurse was very attentive</t>
  </si>
  <si>
    <t>Dr. Swan was very dismissive and told me to take some paracetamol and get over it in regards to my illness. Wouldnt listen to all my symptoms and kept cutting me off. He was insistent I had influenza despite me telling him I had no respiratory symptoms. I got a second opinion and was told that I had novavirus and that I was dangerously dehydrated and had to attend A&amp;E for treatment</t>
  </si>
  <si>
    <t>Doctor took his time explaining details about my blood in a way I could understand it</t>
  </si>
  <si>
    <t>Very professional nurse. Excellent</t>
  </si>
  <si>
    <t>It was a pleasant experience and informative</t>
  </si>
  <si>
    <t>Understanding of my situation with empathy</t>
  </si>
  <si>
    <t>Explain very clearly</t>
  </si>
  <si>
    <t>Seen same day at suitable time, straight forward appointment, good practice</t>
  </si>
  <si>
    <t>Very good response from the doctor</t>
  </si>
  <si>
    <t>Nice and polite doctor listened to my concerns and appropriate treatment was advised</t>
  </si>
  <si>
    <t>Made a appointment to get my husbands knees xrayed</t>
  </si>
  <si>
    <t>Attended quickly and treatment was quick</t>
  </si>
  <si>
    <t>Dr Banne explained everything clearly and why I needed to go on the tablets</t>
  </si>
  <si>
    <t>Got appointment quickly was thoroughly checked by doctor and came out with medication I needed</t>
  </si>
  <si>
    <t>Nurse Cheryl very helpful Explained well and gave helpful advice an reassurance</t>
  </si>
  <si>
    <t>Efficient practice Nurse .good at her job</t>
  </si>
  <si>
    <t>Everything went well. The doctor was fine thank you very much</t>
  </si>
  <si>
    <t>Staff were very helpful and polite</t>
  </si>
  <si>
    <t>"never had any trouble when l need advice</t>
  </si>
  <si>
    <t>Just a good experience</t>
  </si>
  <si>
    <t>Was attended wuickly</t>
  </si>
  <si>
    <t>I was expecting a phone call and it never came through</t>
  </si>
  <si>
    <t>Not received a phone call yet still waiting</t>
  </si>
  <si>
    <t>Everything was explained fully and I was listened to</t>
  </si>
  <si>
    <t xml:space="preserve">Everything made easy for me to understand </t>
  </si>
  <si>
    <t>Got seen on time and happy with the information I was given</t>
  </si>
  <si>
    <t>Very helpful and friendly</t>
  </si>
  <si>
    <t>Appointment was on time and the nurse very helpful</t>
  </si>
  <si>
    <t>Easily booked online, and the doctor did not rush the appointment,listening and responding to all I had to say</t>
  </si>
  <si>
    <t>Nurse was friendly, knowledgeable and efficient</t>
  </si>
  <si>
    <t>Professional as usual</t>
  </si>
  <si>
    <t>Camron Fleming the physio was great. Really informative and reassuring</t>
  </si>
  <si>
    <t>CAM</t>
  </si>
  <si>
    <t>On time nice boctor</t>
  </si>
  <si>
    <t>The Dr was V helpful and understanding</t>
  </si>
  <si>
    <t>The doctor who was dealing with me was helpful from start to finish</t>
  </si>
  <si>
    <t>The practice nurse is brilliant</t>
  </si>
  <si>
    <t>The call and the nurse made me feel comfortable in my medical situation, I feel I am in good hands</t>
  </si>
  <si>
    <t xml:space="preserve">Well satisfied </t>
  </si>
  <si>
    <t>Good comprehensive annual assessment</t>
  </si>
  <si>
    <t>Brilliant service, quick and lovely staff</t>
  </si>
  <si>
    <t>Iâm happy</t>
  </si>
  <si>
    <t>New the exactly the problem. Very easy and understanding</t>
  </si>
  <si>
    <t>Great call with the nurse and very helpful</t>
  </si>
  <si>
    <t>No issues</t>
  </si>
  <si>
    <t>Got exactly what I wanted in quick time</t>
  </si>
  <si>
    <t>The doctor was very personable and friendly and didn't make me feel guilty or bad for being there which has not always been the case with the other GPS there. Great advice and information also</t>
  </si>
  <si>
    <t>Dr Ahemed was brilliant . But I cant say same about secretary as it took me speaking to doctor when I took my daughter in to get appointment face to face after months of ringing surgery .. Secretary should not make decisions who can see doctor face to face hope practice changes this before someone take thier life who suffers from depression</t>
  </si>
  <si>
    <t>Dr Ahmed was very thorough and caring and answered everything I asked, nice to leave with a smile and knowing I'd been looked after</t>
  </si>
  <si>
    <t>I saw Justine , love her so professional and easy to talk to</t>
  </si>
  <si>
    <t>The service received from arrival to departure is always very professional</t>
  </si>
  <si>
    <t>Dr Hafezi was a great listener and the Reception staff are always happy to help. This is a great medical practice</t>
  </si>
  <si>
    <t>Dr was able to answer most of my queries and was reassuring</t>
  </si>
  <si>
    <t>I have always had positive experiences when dealing with this practice</t>
  </si>
  <si>
    <t>Always very professional</t>
  </si>
  <si>
    <t>The doctor I saw on Friday was so helpful and brilliant</t>
  </si>
  <si>
    <t>I had my depo injection with a lovely nurse who has allows shown me professionalism and care regarding my health</t>
  </si>
  <si>
    <t>Managed to get things sorted for my husband</t>
  </si>
  <si>
    <t>All went well no problems</t>
  </si>
  <si>
    <t>Seen on time and given good advice</t>
  </si>
  <si>
    <t>Its good to appreciate</t>
  </si>
  <si>
    <t>Phone contact, on time and pleasant</t>
  </si>
  <si>
    <t>Got to speak to and then see a doctor in the same day</t>
  </si>
  <si>
    <t>Apartment was on time, a doctor was pretty thorough and did not rush through things</t>
  </si>
  <si>
    <t>The doctor was very friendly and answered any questions I had</t>
  </si>
  <si>
    <t>Friendly staff</t>
  </si>
  <si>
    <t>Everything explained well by Cheryl in a lovely manner</t>
  </si>
  <si>
    <t>The pharmacist was fantastic, listened carefully</t>
  </si>
  <si>
    <t>Because of the improvement, attention and quality of the attendance is very positive</t>
  </si>
  <si>
    <t>Got a call back very quickly and appointment for blood test and face to face with Doctor</t>
  </si>
  <si>
    <t>What a lovely doctor, I hadnt seen him before but he was kind &amp; listened &amp; very thoughtful. He put my mind at ease</t>
  </si>
  <si>
    <t>Updated on current situation and follow up call attamged</t>
  </si>
  <si>
    <t>The nurse I spoke to was lovely, very professional and friendly</t>
  </si>
  <si>
    <t>He was on the ball about my complaint and sorted me out</t>
  </si>
  <si>
    <t>No consistency on follow up</t>
  </si>
  <si>
    <t>Quick response and my case was handled in a professional manner</t>
  </si>
  <si>
    <t xml:space="preserve">The reception team were very helpful as always and Dr Swann was fantastic. He took the time to listen and then put my worried mind as rest with his positive feedback and helpful advice. Another excellent service from the team. Thank you </t>
  </si>
  <si>
    <t>My doctor was very professional and very caring</t>
  </si>
  <si>
    <t>Prompt and friendly</t>
  </si>
  <si>
    <t>Took mum for blood test nurse absolutely fine the nurse who my mum had an appointment with for her dementia shocking service booked in on self checking waited nearly 40 mins then ask the receptionist was we waiting in the right place apparently machine didn't work properly then being told mum had been put down as dna and the nurse could not fit mum in shocking treatment took me over an hour and half to get mum ready for her appointment</t>
  </si>
  <si>
    <t>I had a therapy session, they saw me waiting as I was early and let me go, she was so understanding and helpful. A very good session and very easy</t>
  </si>
  <si>
    <t>Lovely &amp;amp; friendly people thank you</t>
  </si>
  <si>
    <t xml:space="preserve">Prompt reply from doctor </t>
  </si>
  <si>
    <t>Brilliant</t>
  </si>
  <si>
    <t>I had a same day over the phone appointment with a review of medication in a few weeks time,thank you</t>
  </si>
  <si>
    <t>The phone call was spot on time, she did everything to help me</t>
  </si>
  <si>
    <t>He listened to me and I felt like I wasnt rushed. He really made me feel at ease and like he really cared. Thank you</t>
  </si>
  <si>
    <t>Because he never rang</t>
  </si>
  <si>
    <t>Excellent as always with Dr Swann. Friendly and efficient</t>
  </si>
  <si>
    <t>Telephoned the Surgery at 8.30...received .Telephone GP Consultant at 9 am...GP brought me in at 11 for thorough examination and bloods with Nurse...ECG booked for Monday, and GP booked me for follow up telephone consult on Wednesday after ECG... Absolutely felt looked after by my GP Practice. Today</t>
  </si>
  <si>
    <t>The front desk ladies are rude and not welcoming</t>
  </si>
  <si>
    <t>Got the reassurance I was looking for....you start worrying about your condition.....thankyou..."</t>
  </si>
  <si>
    <t>Very patient and helpful</t>
  </si>
  <si>
    <t>Because my appointment was at 9:50 and had to ring the surgery to check someone was going to ring as I was waiting nearly an hour</t>
  </si>
  <si>
    <t>Practise Nurse Cheryl.was excellent at her job,making me feel at home and relaxed</t>
  </si>
  <si>
    <t>Rang absolutely on time, asked quite a few questions, and gave me all the information about my test results</t>
  </si>
  <si>
    <t>Arrived few minutes early for appointment Saw practitioner almost immediately. Had blood taken and finished in just a few minutes</t>
  </si>
  <si>
    <t>Friendly prompt service very impressed</t>
  </si>
  <si>
    <t>Had a great experience as always Dr Swann was very thorough examining me and very knowledgeable</t>
  </si>
  <si>
    <t>I received my call back within a couple of hours and Dr Swan was as always very helpful and understanding</t>
  </si>
  <si>
    <t>As ever, helpful, listening, respectful</t>
  </si>
  <si>
    <t xml:space="preserve">Doctor very attentive </t>
  </si>
  <si>
    <t>Walked into my appointment on time. Injection done, everything explained</t>
  </si>
  <si>
    <t>Great customer servive ,doctor was very friendly and check me 3 times he was also very good lestner</t>
  </si>
  <si>
    <t>Really give good information understand my questions</t>
  </si>
  <si>
    <t>Everything was on time nurse was very friendly and professional and very helpful with advice for our holiday</t>
  </si>
  <si>
    <t>My appointment was cancelled, this was through the reception sending me the wrong details. The next one was cancelled too because the reception sent me to another surgery who then telephoned me to cancel as they didn't give cortisone injections there</t>
  </si>
  <si>
    <t>Polite and helpful</t>
  </si>
  <si>
    <t>The nurse was lovly"</t>
  </si>
  <si>
    <t>Because they didn't ring me</t>
  </si>
  <si>
    <t>The GP I was seen by was brilliant very understand and took time to listen and give me advice on a few thins on my mind 10/10 thank you</t>
  </si>
  <si>
    <t xml:space="preserve">Yes- consultant was great and helpful. Appointment was on time. You guys are absolutely killing it! Amazing </t>
  </si>
  <si>
    <t>Quick, on-time and super-friendly</t>
  </si>
  <si>
    <t>She treated me very well</t>
  </si>
  <si>
    <t>Great reception and the Nurse gave ample information before the service</t>
  </si>
  <si>
    <t xml:space="preserve">Good attention </t>
  </si>
  <si>
    <t>Doctor has a bad attitude</t>
  </si>
  <si>
    <t>Dr communicated well with me</t>
  </si>
  <si>
    <t>From the reception,the lady did excellent well and attended to me nicely and also the lady nurse was amazing,calm,and have an excellent communication skills and give details of the service I went for</t>
  </si>
  <si>
    <t>Doctor was thorough and advised</t>
  </si>
  <si>
    <t>Absolutely lovely Doctor. Very attentive and caring. Always putting my needs first thank you</t>
  </si>
  <si>
    <t>Listened, to what I had to say</t>
  </si>
  <si>
    <t>The doctor was very helpful</t>
  </si>
  <si>
    <t>Because I discussed with doctor about my health and she gave me a choice come to surgery or take a rest home I said you are a doctor you have to tell me I stay home o come surgery then she's come to see me when I go to see her she you are fine and take a rest</t>
  </si>
  <si>
    <t>Saw the nurse (Cheryl) today and she was extremely helpful explained everything I asked about , given good advice and sorting some problems I had. Also very friendly and made you feel at ease</t>
  </si>
  <si>
    <t>Good working team</t>
  </si>
  <si>
    <t>The receptionist dealt with my query in a friendly manner and I was able to speak to a GP quickly who understood the issues faced</t>
  </si>
  <si>
    <t>Fast respond</t>
  </si>
  <si>
    <t>The doctor was knowledgeable and expedient</t>
  </si>
  <si>
    <t>Dr Swan is an absolute diamond in this practice. He is so observant understanding. If I had a choice, which you should about who is treating you, I would always go Dr Swan</t>
  </si>
  <si>
    <t>Very professional and kind staff members</t>
  </si>
  <si>
    <t>When you call to make an appointment to see a doctor you should be offered the next available appointment to see a doctor whether it be the same day the day after or next. You should not have to speak to a doctor over the phone first, who then decides if they need to see you in person. If you are working, it is not always easy to arrange to be available for a phone appointment if the window of availability is morning or afternoon. I could understand phone appointments being part of the process during the pandemic, but the pandemic is over and phone appointments should be an option not the norm. If you call for an appointment during the 8 am phone stampede, and you are lucky enough to speak to someone, if there are no appointments available that day you should be offered the next available one whether its tomorrow the day after or next week. I do not think is good enough to have to call again at 8 am the following day some people are at work at this time and have other important commitments which means they cannot keep doing this</t>
  </si>
  <si>
    <t>The gp I was seen by was.very informing and understanding</t>
  </si>
  <si>
    <t>Very helpful and attentive</t>
  </si>
  <si>
    <t>First rate service from reception team to gp</t>
  </si>
  <si>
    <t>Given face to face appointment</t>
  </si>
  <si>
    <t>It was quick and professionally</t>
  </si>
  <si>
    <t>I get information in an easy to understand format, excellent quality of service everytime.</t>
  </si>
  <si>
    <t>Her service was good</t>
  </si>
  <si>
    <t>Phone waiting was a little longer than ideal but got the appointments and help I needed</t>
  </si>
  <si>
    <t>No body cares they got a agenda not to listen to patient</t>
  </si>
  <si>
    <t>Courteous staff, efficient service</t>
  </si>
  <si>
    <t>Was seen to quick and had help trying to resolve a problem</t>
  </si>
  <si>
    <t>Well done</t>
  </si>
  <si>
    <t>He toke me serieus and sent me further to do some test</t>
  </si>
  <si>
    <t>always helpful</t>
  </si>
  <si>
    <t>Very thorough I like how we are in a queue when you ring for appointment</t>
  </si>
  <si>
    <t>Saw a new doctor and listened to everything i told her and she the wheels in motion well done</t>
  </si>
  <si>
    <t>Trainee GP was very attentive and took time to listen</t>
  </si>
  <si>
    <t>I was attended to promptly</t>
  </si>
  <si>
    <t>She was very thorough</t>
  </si>
  <si>
    <t>On time. Well and thoroughly explained</t>
  </si>
  <si>
    <t>The doctor was rude kept cutting me off wouldn't listen and lied to me</t>
  </si>
  <si>
    <t>The Dr was thurugh</t>
  </si>
  <si>
    <t>I missed the first call, the GP he telephoned again 5 minutes later , took time to listen to me.</t>
  </si>
  <si>
    <t>The GP was very understanding</t>
  </si>
  <si>
    <t>Short and sweet and friendly</t>
  </si>
  <si>
    <t>Appointment on time nice to have face to face communication</t>
  </si>
  <si>
    <t>Got immediate in person appointment after telephone appointment</t>
  </si>
  <si>
    <t>Physiotherapist listened very attentively and asked for necessary test to be done</t>
  </si>
  <si>
    <t>Friendly , helpfull, caring nature of the doctor, open and honest conversation, discuss symptoms verified solutions to the problem</t>
  </si>
  <si>
    <t>The doctor i saw looked after me really well i told him all my symptoms and he sorted them out</t>
  </si>
  <si>
    <t>James listed to what I had to say about my shoulder and gave me options</t>
  </si>
  <si>
    <t>Arrived early and was seen straight away</t>
  </si>
  <si>
    <t>Nice staff</t>
  </si>
  <si>
    <t>Received a message</t>
  </si>
  <si>
    <t>Dr Swann was extremely efficient, whilst being friendly and personal to my needs</t>
  </si>
  <si>
    <t>Needed to talk with someone who could talk too me in layman's terminology...i.e....hospital jargon...letters with results mean nothing too me in medical terminology....now I know a little more about my Heart ???? attack.....thanks too that gentleman...thankyou</t>
  </si>
  <si>
    <t>Prompt response to questions</t>
  </si>
  <si>
    <t>Helpful reception team and the Doctor really cared about my condition</t>
  </si>
  <si>
    <t>Very patient and explaining Gp</t>
  </si>
  <si>
    <t>I was seen at my appointed time, nurse was very friendly and helpful</t>
  </si>
  <si>
    <t>The GP was very helpful</t>
  </si>
  <si>
    <t>Meet with a positive approach and welcolmed</t>
  </si>
  <si>
    <t>I was treated with respect and very helpful with my condition</t>
  </si>
  <si>
    <t>Unable to get appointments to suit my requirements nothing has changed the service is very poor</t>
  </si>
  <si>
    <t>The doctor helped and wrote me the medicine for my sons problem</t>
  </si>
  <si>
    <t>Can't get appointments Receptionists not very helpful</t>
  </si>
  <si>
    <t>As per usual unable to get the appointment I want</t>
  </si>
  <si>
    <t>I was seen on time and Mollie, who I saw, was very professional and personable.</t>
  </si>
  <si>
    <t>Having seen Doctor Nakhuda, excellent at explaining and reassuring me all was ok, with what I went to see him for</t>
  </si>
  <si>
    <t>RS</t>
  </si>
  <si>
    <t>AN</t>
  </si>
  <si>
    <t>Lovely doc</t>
  </si>
  <si>
    <t>The nurse was as good as you get The nurse was as good as you get</t>
  </si>
  <si>
    <t>Realy nice nurse Very patient with me very experint young lady</t>
  </si>
  <si>
    <t>Helpful reception team and caring Doctors/Medical team</t>
  </si>
  <si>
    <t>Didn't have to wait very long to get seen for appointment</t>
  </si>
  <si>
    <t>Dr was very thorough and keen to get skin condition treated. Very polite and knowledgeable</t>
  </si>
  <si>
    <t>Very professional and thorough examination and answered all my queries and questions. Excellent physio</t>
  </si>
  <si>
    <t>Very friendly and helpful</t>
  </si>
  <si>
    <t>Received good advice</t>
  </si>
  <si>
    <t>The nurse was very thorough</t>
  </si>
  <si>
    <t>I was listened to</t>
  </si>
  <si>
    <t>The blood test nurse is very professional and friendly. She is a great health professional.</t>
  </si>
  <si>
    <t>Cameron is very professional, friendly and active listen patients. He is a great health professional, he truly cares.</t>
  </si>
  <si>
    <t>CAMERON</t>
  </si>
  <si>
    <t>Felt listened to. Follow on treatment sorted</t>
  </si>
  <si>
    <t>The nurse I saw ( molly ) was very friendly and helpful</t>
  </si>
  <si>
    <t>Profesional, explained effect the process! Helpfull and dedicated</t>
  </si>
  <si>
    <t>She was lovely</t>
  </si>
  <si>
    <t>Friendly and efficient</t>
  </si>
  <si>
    <t>Excellent service friendly and helpful</t>
  </si>
  <si>
    <t>Took the blood with no problems</t>
  </si>
  <si>
    <t>The Doctor was very polite and friendly</t>
  </si>
  <si>
    <t>Good answer and made me feel good about my issues</t>
  </si>
  <si>
    <t>Seen as arranged advice given was excellent</t>
  </si>
  <si>
    <t>Listened and helpful</t>
  </si>
  <si>
    <t>Telephone appointment with dr swan he listens never rushes youâ€™re appointment</t>
  </si>
  <si>
    <t>I had an amazing session, very informative and I was given lots of ideas to help with my healthy eating and keeping myself fit</t>
  </si>
  <si>
    <t>Doctor Swann was very friendly and helpful</t>
  </si>
  <si>
    <t>Best staff and best behavior in GzP</t>
  </si>
  <si>
    <t>The doctor who Iâ€™d never met made me feel at ease and was so kind and helpful really happy with that today she even asked if wanted to talk about other things. Fantastic at her job made me feel like I could ask her anything</t>
  </si>
  <si>
    <t>Pleasant reception from ladies on reception</t>
  </si>
  <si>
    <t>Actually managed an appointment with a person instead of a phone call diagnosis</t>
  </si>
  <si>
    <t>Always pleasant and efficient reception and Medical staff I feel they look after you so happy I am with The Octagon Medical Centre</t>
  </si>
  <si>
    <t>I got a quick appointment and Dr Hafezi i was very thorough and kind. He phoned me later to give me more advice. Very impressed</t>
  </si>
  <si>
    <t>TH</t>
  </si>
  <si>
    <t>My son has had problems with his tonsils for a few years now. Every time weâ€™ve taken him to see a doctor weâ€™ve been told â€œItâ€™s Viral!â€ Today though the nice doctor we saw today has finally referred him to a specialist</t>
  </si>
  <si>
    <t>Very effient</t>
  </si>
  <si>
    <t>Efficient, inffomative</t>
  </si>
  <si>
    <t>Staff were very kind when I was late for my appointment and I was seen promptly</t>
  </si>
  <si>
    <t>Friendly and straightforward advice and action</t>
  </si>
  <si>
    <t>Happy result</t>
  </si>
  <si>
    <t>The attention given met my needs</t>
  </si>
  <si>
    <t>Dr. TALHA was the GP I spoke to . He listened to my symptoms.. my concerns .. and arranged blood tests appropriately. I had more than one symptom.. he still listened. Thank you</t>
  </si>
  <si>
    <t>Got an appointment quickly</t>
  </si>
  <si>
    <t>Nurse was experienced in doing a sensitive procedure and was personable in her approachâ€¦never like coming for a smear but it makes so much difference when you are â€˜consideredâ€™â€¦ makes so much of a difference</t>
  </si>
  <si>
    <t>Very welcoming and easy to talk to</t>
  </si>
  <si>
    <t>Seen to on appointment time."</t>
  </si>
  <si>
    <t>I was satisfied with the service</t>
  </si>
  <si>
    <t>I was given the correct advice</t>
  </si>
  <si>
    <t>Was able to get an appointment straight away. The GP, nurse and reception team were just fantastic</t>
  </si>
  <si>
    <t>Very responsive</t>
  </si>
  <si>
    <t>Prompt</t>
  </si>
  <si>
    <t xml:space="preserve">Very helpful and resolved my problem </t>
  </si>
  <si>
    <t>Doctor was very kind and wasnâ€™t waiting at all</t>
  </si>
  <si>
    <t>Nice friendly young lady....told me what I wanted too know and more....and went out of her way too help me....thankyou</t>
  </si>
  <si>
    <t>The Dr covered all my queries with practical suggestions and advice</t>
  </si>
  <si>
    <t>Nurse was very good in keeping my mind on something else while she drew blood as I have anxiety about it.</t>
  </si>
  <si>
    <t>Phone conversations are not the same as face to face</t>
  </si>
  <si>
    <t>Was meant to have a call and no one called me waited over 2 hours spoke to reception and they said they didnâ€™t know the doctor could be running behind but no one called</t>
  </si>
  <si>
    <t>He was nice to me</t>
  </si>
  <si>
    <t>Because the person said the dr would ring me but hasnâ€™t"</t>
  </si>
  <si>
    <t>Cheryl was very pleasant</t>
  </si>
  <si>
    <t>Because the doctor was very efficient</t>
  </si>
  <si>
    <t>Very friendly and informative Dr attended me</t>
  </si>
  <si>
    <t>Because he explained everything to me without rushing now I can put into practice what he advised</t>
  </si>
  <si>
    <t>Just joined practice had telephone appointment to be able to get my medication</t>
  </si>
  <si>
    <t>Imran Bana listened to what I had to say and advised me</t>
  </si>
  <si>
    <t>IB</t>
  </si>
  <si>
    <t>Cameron is professional, thorough, listens and explains. Fautless. Couldn't be better</t>
  </si>
  <si>
    <t>Was late by 5 mins told me Dr wouldn't see me and rebooked me in for next week</t>
  </si>
  <si>
    <t>Listened and helped</t>
  </si>
  <si>
    <t>Cameron is a great health professional, he active listens and truly cares about patients, which is a rarity nowadays within healthcare services</t>
  </si>
  <si>
    <t>Doctor bana was very good and efficient to talk to</t>
  </si>
  <si>
    <t>Really friendly and professional</t>
  </si>
  <si>
    <t>My Doctor explained my scan results,giving me information on exercise and and how to keep active,and advice on medication,which was a great help</t>
  </si>
  <si>
    <t>I saw the doctor within 2 hours of a phone call It was a five star service from start to finish and you can ring me anytime to talk about it"</t>
  </si>
  <si>
    <t>On time. Friendly nurse. Dealt with professionally. As usual am very happy with Octagon Medical Centre</t>
  </si>
  <si>
    <t>Dr Swan was extremely helpful and explained things in full."</t>
  </si>
  <si>
    <t>Dr Swan made me feel at ease. He explained everything in a simple and easy way for me to understand</t>
  </si>
  <si>
    <t>Very nice and knowledgeable medical professional explained and answered all of my questions about my health</t>
  </si>
  <si>
    <t>Dr Swann was competent and friendly as always. He answered my questions thoroughly and suggested options to deal with my issues</t>
  </si>
  <si>
    <t>Request for tele contact was same morning. Doctor needed to see me was arrange same time day with suitable time for me. Much appreciated. Consultation very good and thorough</t>
  </si>
  <si>
    <t xml:space="preserve">Same day appointment. Felt doctor listened to my problems.gave good advice about treatment </t>
  </si>
  <si>
    <t>The Gp was friendly and professional</t>
  </si>
  <si>
    <t>Because Dr He got good experience abut job ,after 2 weeks I had a follow so bad I been in the hospital but ,not point so that DR as soon as see me straight way he knows what is happening so just I have to say thank you so much NHS Regards Mahdi</t>
  </si>
  <si>
    <t>Seen on time, sorted straight away and given info for next few weeks</t>
  </si>
  <si>
    <t>Dr Swann took time to put my mind at rest regarding my recent Hysterectomy</t>
  </si>
  <si>
    <t>I was well looked after by professionals</t>
  </si>
  <si>
    <t>Caring and very helpful</t>
  </si>
  <si>
    <t>Nurse was very pleasant and got appointment same week</t>
  </si>
  <si>
    <t>Doctor help me lot</t>
  </si>
  <si>
    <t>Appointment same week&amp;amp; nurse was very pleasant and professional</t>
  </si>
  <si>
    <t>Very nice and polite staff</t>
  </si>
  <si>
    <t>Doctor listened to what I had to say and advised me of treatment She inspired me with confidence and lifted my mood</t>
  </si>
  <si>
    <t>Very professional listened and explained very wellthankyou</t>
  </si>
  <si>
    <t>I was seen by the practice medical nurse within one minute of signing in who competently and efficiently took a sample of my blood and I was leaving the medical centre well before my appointment time.</t>
  </si>
  <si>
    <t>Doctor very attentive</t>
  </si>
  <si>
    <t>Seen on time. Very informative, friendly service</t>
  </si>
  <si>
    <t>As always seeing the nurse sheâ€™s always very pleasant and friendly explains any questions I ask</t>
  </si>
  <si>
    <t>I was seen and the doctor was helpful in diagnosing my problem</t>
  </si>
  <si>
    <t>Because the doctor I seen was very clear to me about everything I felt like after along time suffering she explained to me how and why</t>
  </si>
  <si>
    <t>Because the receptionist were very nice, and so was the nurse</t>
  </si>
  <si>
    <t>Very quick appointment and very nice doctor</t>
  </si>
  <si>
    <t>Excellent as always. Very pleasant lady</t>
  </si>
  <si>
    <t>Explained everything perfectly</t>
  </si>
  <si>
    <t>Marvelous</t>
  </si>
  <si>
    <t>Dr Adepoju was so helpful</t>
  </si>
  <si>
    <t>Very attentive staff who are happy to help</t>
  </si>
  <si>
    <t>The Doctor didnâ€™t rush the appointment l, she was very helpful and patient with me, and she listened to everything what I said. Iâ€™m in emotional damage and she was very understanding</t>
  </si>
  <si>
    <t>The treatment I got</t>
  </si>
  <si>
    <t>Dr was lovely</t>
  </si>
  <si>
    <t>Was a good chat with the doctor how made me so feel so much better</t>
  </si>
  <si>
    <t xml:space="preserve">The nurse was excellent in every way. Very easy to talk to and made time to listen </t>
  </si>
  <si>
    <t>The nurse was very helpful and polite</t>
  </si>
  <si>
    <t>Timely and friendly</t>
  </si>
  <si>
    <t>Because they look after me</t>
  </si>
  <si>
    <t>Extremely polite and caring doctor</t>
  </si>
  <si>
    <t>Good manner and very helpful</t>
  </si>
  <si>
    <t>Cheryl, the practice nurse that I saw, was very friendly and efficient</t>
  </si>
  <si>
    <t>Very informative &amp;amp; helpfull</t>
  </si>
  <si>
    <t>IT WAS A GOOD EXPERIENCE I ATTENDED THE SURGERY AFTER LONG TIME AND THE STAFF IS BRILLIANT</t>
  </si>
  <si>
    <t>Cheerful nurse,treated me well</t>
  </si>
  <si>
    <t>Very pleasant , very knowledgeable, good listener</t>
  </si>
  <si>
    <t>He was caring and helpful</t>
  </si>
  <si>
    <t>Excellent consultation with GP. Lovely manner, discussed and explained everything. Only suggestion I could make was that more relaxing music woukd have been preferred</t>
  </si>
  <si>
    <t>Got what I wanted</t>
  </si>
  <si>
    <t>Because Dr Swan is the perfect GP for me</t>
  </si>
  <si>
    <t>Very knowledgeable and polite</t>
  </si>
  <si>
    <t>FFT DATA SUBMISSIONS 2024-25</t>
  </si>
  <si>
    <t>2024/25</t>
  </si>
  <si>
    <t>Was good</t>
  </si>
  <si>
    <t>Seen on time by a friendly nurse</t>
  </si>
  <si>
    <t>Seen on time, appointment made quickly</t>
  </si>
  <si>
    <t>Promp appointment, excellent service</t>
  </si>
  <si>
    <t>No waiting to be seen</t>
  </si>
  <si>
    <t>Having made my appointment I was able to see a doctor face to face the same day my prescription was ready to pick up from pharmacy within a couple of hours</t>
  </si>
  <si>
    <t>Friendly, efficient and prompt</t>
  </si>
  <si>
    <t>came to the door and called myself by christian name plus i felt very comfortable in her company,therefore after the treatment i came out quite relaxed</t>
  </si>
  <si>
    <t>The doctor took time too examine my leg and explained why my pain levels were a lot higher than usual.she was very good</t>
  </si>
  <si>
    <t>Only a brief wait on the phone spoke to a GP who saw me in surgery later</t>
  </si>
  <si>
    <t>Dr Swann is always understanding. Best doctor in the practice!</t>
  </si>
  <si>
    <t>The doctors are all amazing and helping me through a bad patch</t>
  </si>
  <si>
    <t>Steve took time to listen, seemed knowledgeable and was reassuring</t>
  </si>
  <si>
    <t>STEVEN</t>
  </si>
  <si>
    <t>The doctor managed to expedite my wait for hip replacement surgery</t>
  </si>
  <si>
    <t>Very pleasant appointment</t>
  </si>
  <si>
    <t>Progress being made</t>
  </si>
  <si>
    <t>As I always get an appointment</t>
  </si>
  <si>
    <t>Dr was Polite, Helpful , A Good listener, Suggestive, gave Advice</t>
  </si>
  <si>
    <t>Doctor was very helpful and proposed a course of action to follow</t>
  </si>
  <si>
    <t>She explained everything clearly and understood my situation</t>
  </si>
  <si>
    <t>On time. Good information given</t>
  </si>
  <si>
    <t>The Doctor explained to me everything properly</t>
  </si>
  <si>
    <t>Professionally done, good bedside manner</t>
  </si>
  <si>
    <t>Dr Swann took time to explain everything to me. Very satisfied</t>
  </si>
  <si>
    <t>James is excellent in his job makes you feel at ease as soon as you walk through the door, very pleasant man.</t>
  </si>
  <si>
    <t>Doctor didn't listen to what the issue is</t>
  </si>
  <si>
    <t>He listen me very nicely understand my problem</t>
  </si>
  <si>
    <t>Had blood tests 2 weeks ago never heard from the practice my conditions have not gone away what sort of practice is this communication is not it's strongest ass</t>
  </si>
  <si>
    <t>Dr Swann is a really good doctor always nice and friendly been a patient for 40 years, the doctors are wonderful but the receptionists are horrible and rude never known such an awful bunch of receptionists</t>
  </si>
  <si>
    <t>James was very helpful and professional and I had a good outcome to my problem</t>
  </si>
  <si>
    <t>Got a face to face appointment</t>
  </si>
  <si>
    <t>Always have a positive experience offered an appointment face to face and telephone as an alternative</t>
  </si>
  <si>
    <t>Receptionist &amp;amp; GP were polite &amp;amp; helpful. Clear information given</t>
  </si>
  <si>
    <t>Nice smiling reception, appointment on time</t>
  </si>
  <si>
    <t>The doctor was patient, listened to all I had to say, and made sure I understood the discussion</t>
  </si>
  <si>
    <t>The doctor was super friendly made me feel very comfortable and very informative</t>
  </si>
  <si>
    <t>Shingles vaccination done quickly and with no discomfort</t>
  </si>
  <si>
    <t>Only haf to see the nurse all went well</t>
  </si>
  <si>
    <t>The GP was very helpful ,took the time discussing the issue at hand and finding a suitable solution</t>
  </si>
  <si>
    <t>Dr was very easy to speak with and listened to my queries</t>
  </si>
  <si>
    <t>The service was professionally constructed, clear communication and good advice. The time schedule was on point and overall it was great</t>
  </si>
  <si>
    <t>It was clean, not many people in as it was lunch time</t>
  </si>
  <si>
    <t>Everything was sorted out that i needed</t>
  </si>
  <si>
    <t>GP was very professional and friendly, easy to talk to. The appointment was very helpful</t>
  </si>
  <si>
    <t>The doctor was polite and thorough</t>
  </si>
  <si>
    <t>Dr Swan extremely helpful and understanding with my mums condition</t>
  </si>
  <si>
    <t>Excellent advice and health care</t>
  </si>
  <si>
    <t>I had a doctor that listened to me for once</t>
  </si>
  <si>
    <t>James was very pleasant and helpful a satisfying outcome</t>
  </si>
  <si>
    <t>The Dr was thorough</t>
  </si>
  <si>
    <t>Because I am satisfied With the attention and the service I received</t>
  </si>
  <si>
    <t>Best surgery in Bolton. They actully listen. And they don't treat me any different just because I'm an addict. (Sober 3 yrs) We don't lie all the time and we are not always after a free fix. Other surgeries in Bolton could learn a thing or two</t>
  </si>
  <si>
    <t>Very polite and helpful receptionist and prompt telephone consultation with Dr Swann who prescribed and advised with care. Thank you</t>
  </si>
  <si>
    <t>Because , She is very kind and helpful person</t>
  </si>
  <si>
    <t>I had to cancel and was given another appointment straight away brilliant service always efficient and pleasant</t>
  </si>
  <si>
    <t>Because i felt the doctor trying his best to help</t>
  </si>
  <si>
    <t>The nurse was very professional and explained everything throughly</t>
  </si>
  <si>
    <t xml:space="preserve">Charming, Was very polite and efficient, Jp verlaine </t>
  </si>
  <si>
    <t>Saw James for injection for carpal tunnel he was brilliant</t>
  </si>
  <si>
    <t>James was lovely so profeessional could not fault him</t>
  </si>
  <si>
    <t>Everything I went to do was done, simple and no long waits. Got seen to quicker than my appointment time which was good. Friendly and helpful reception. Nurse was nice and friendly</t>
  </si>
  <si>
    <t>Knowledge</t>
  </si>
  <si>
    <t>Felt listened to and understood</t>
  </si>
  <si>
    <t>Google communication and explained everything very well</t>
  </si>
  <si>
    <t>The Receptionist was very helpful &amp;amp; polite. Dr Thagia was also very helpful &amp;amp; gave clear information &amp;amp; guidance. &amp;amp; arranged hospital referral</t>
  </si>
  <si>
    <t>Very satisfied. Got an appointment to see a doctor at 9.30 this morning. Friendly reception staff. No complaints at all</t>
  </si>
  <si>
    <t>Very friendly and professional, explains everything about the injection</t>
  </si>
  <si>
    <t>Very understanding answer all questions though</t>
  </si>
  <si>
    <t>she explained all I need to know</t>
  </si>
  <si>
    <t>Seen on time and dealt with efficiently</t>
  </si>
  <si>
    <t>Always polite and respectful</t>
  </si>
  <si>
    <t>Mr Bana is very warm &amp;amp; friendly and dealt with my query really quickly</t>
  </si>
  <si>
    <t>There was no rush so we were seen quite quickly</t>
  </si>
  <si>
    <t>I saw the nurse again. Forgot her name, sorry, but she's always pleasant and explains everything in detail</t>
  </si>
  <si>
    <t>Reception staff were great. My appointments overlapped and they rearrange them for me without me having to ask. My Health Practitioner Marie was wonderful as usual, very helpful, empathic and supportive</t>
  </si>
  <si>
    <t>Cheryl is a fantastic nurse and she look after her patients really well and she was really proud of me because I did everything she ask me to do and I would like Cheryl to have a really good report and a good laughs as well</t>
  </si>
  <si>
    <t>Because the service was short and prompt</t>
  </si>
  <si>
    <t>Listened to what I had to say, and put my mind at ease</t>
  </si>
  <si>
    <t>Everything was satisfactory and I felt bettter</t>
  </si>
  <si>
    <t>Help me with my problem.</t>
  </si>
  <si>
    <t>Was seen promptly. The doctor was polite and gentle when conducting physical exam. She also explained to me what tests she was requesting and why</t>
  </si>
  <si>
    <t>All tests done with efficiency and friendliness</t>
  </si>
  <si>
    <t>I was very happy with my visit to the nurse for annual Ashma check</t>
  </si>
  <si>
    <t>Experienced no problems contacting the surgery and arranged a suitable appointment. I was seen promptly at the appointed which was conducted in a friendly and professional manner. The telephone follow up appointment was also on time and Cheryl was friendly, attentive and helpful. I was v pleased with the care ad support provided</t>
  </si>
  <si>
    <t>Was told by my doctor I could have my smear early , so u booked it in for today. I went all the way to the doctors to get told they won't do my smear as its due in July. What a waste of my time and an appointment</t>
  </si>
  <si>
    <t>I only went to have my blood taken</t>
  </si>
  <si>
    <t>The service was amazing and staff on duty were ready to help</t>
  </si>
  <si>
    <t>I received a text asking me to phone the practise To discuss my blood tests. I phoned the practice And was assured I would receive a phone call Back later..... unfortunately when the call came My phone was on charge and in my panic I disconnected the call!!! I immediately rang the practice back and explained what I'd done and was assured Dr.hafezi Would call me back again. I never received a call back !!! So all I can presume that there was nothing to Worry about Yet I must admit to feeling let down by the practice</t>
  </si>
  <si>
    <t>Dr Hafezzi is best doctor i ever had hes very good listner and very friendly .i am so pleased my GP is dr Hafezzi many thanks to him</t>
  </si>
  <si>
    <t>Interview was concise and clear and not rushed and therefore enjoyable</t>
  </si>
  <si>
    <t>Nurse was fantastic</t>
  </si>
  <si>
    <t>Everything went well</t>
  </si>
  <si>
    <t>Punctuality I wish was taken by everyone...like here Thankyou</t>
  </si>
  <si>
    <t>The nurse was excellent</t>
  </si>
  <si>
    <t>Answered all my questions and did what was needed</t>
  </si>
  <si>
    <t>The nurse that attended to me was very pleasant, i was worried about the process but she made me comfortable and explained the process well to me and took away my worries about being tested</t>
  </si>
  <si>
    <t>Dr swan is lovely Dr tells you like it is</t>
  </si>
  <si>
    <t>The doctor had some good answers for me</t>
  </si>
  <si>
    <t>Always efficient when requesting an appointment. Doctor Swan is always helpful, pleasant and understanding</t>
  </si>
  <si>
    <t>Doctor explained in detail what I need to know regarding my scan</t>
  </si>
  <si>
    <t>Had no problem at all</t>
  </si>
  <si>
    <t>Dr I saw made me feel so at ease Im usally so anxious and hate going to Dr's. She was understanding and very knowledgeable made me feel at ease so much</t>
  </si>
  <si>
    <t>Efficient , polite and informative</t>
  </si>
  <si>
    <t>Results explained efficiently and good advice given after</t>
  </si>
  <si>
    <t>Dr Ahmed was amazing explaining and answering all my questions also she made the consultation very comfortable</t>
  </si>
  <si>
    <t>Notbthe surgery it used to be</t>
  </si>
  <si>
    <t>Nice staff and good service</t>
  </si>
  <si>
    <t>Because the nurse didn't have the correct information to my question</t>
  </si>
  <si>
    <t>Positive experience and good advice, which resulted in X-ray and progress towards diagnosis</t>
  </si>
  <si>
    <t>I saw the same man who is a paramedic and finally I manage to get antibiotics for a chesty cough we disgust my cough and he listened</t>
  </si>
  <si>
    <t>Great surgery. Best in Bolton</t>
  </si>
  <si>
    <t>Always get an appointment and great service</t>
  </si>
  <si>
    <t>After ringing surgery I had an appointment booked for same day am., appointment was on time and pleased with advice given by GP, Thank you</t>
  </si>
  <si>
    <t>We spoke about my headaches and migraines and came up with a new treatment plan</t>
  </si>
  <si>
    <t>The doctor was informative and very helpful</t>
  </si>
  <si>
    <t>Appointment was slightly earlier Nurse was very efficient</t>
  </si>
  <si>
    <t>I was seen very quickly. I had a thorough examination. My mind was put at ease. A referral appointment arrived via text within a few hours</t>
  </si>
  <si>
    <t>Multiple receptionists very rude and unhelpful! The GP was very arrogant, not really listening to what was the issue. Unfortunately services are getting from bad to worse</t>
  </si>
  <si>
    <t>The nurse was so lovely and put me right at ease, as I was very nervous</t>
  </si>
  <si>
    <t>Very positive doctors and so polite</t>
  </si>
  <si>
    <t>Everything done</t>
  </si>
  <si>
    <t>As always Cameron was helpful, professional, friendly, informative . Would highly recommend for anyone with MSK issues. Thanks</t>
  </si>
  <si>
    <t>Physio guy very Good</t>
  </si>
  <si>
    <t>Because the Nurse made my family own the hospital during the service. She was just all we needed. Priceless customer service</t>
  </si>
  <si>
    <t>I requested a class from the GP however reception took it upon themselves to book me in with the AP</t>
  </si>
  <si>
    <t>Was very lovely and understanding. The doctor helped me quickly and gave me a quick solution and was happy to help. Thank you</t>
  </si>
  <si>
    <t>Helpful service</t>
  </si>
  <si>
    <t>Problem was diagnosed and a plan to sort it out</t>
  </si>
  <si>
    <t>The staff are always kind and helpfull</t>
  </si>
  <si>
    <t>On time and efficient in and out in 5mins for blood tests</t>
  </si>
  <si>
    <t>Excellent support and service</t>
  </si>
  <si>
    <t>The Doctor we saw today (Dr Nakhuda) was absolutely brilliant. Never had a doctor like him. He was extremely helpful and went above and beyond for my baby even ensuring he was taken care later on in the evening by having a nurse home visit and check up on my little boy. Extremely happy with my visit today. Thankyou doctor</t>
  </si>
  <si>
    <t>Dr Swan listens and asked questions as well before giving you what he feels is best way to move on</t>
  </si>
  <si>
    <t>I thought that the advice given to me was that I was being looked after properly which gave me confidence</t>
  </si>
  <si>
    <t>Marie is so professional, trustworthy, warm and welcoming, knowledgeable and her approach is respectful and considerate. She deserves all the credit you can give to her</t>
  </si>
  <si>
    <t>On time call Easy to chat too Out come excellent</t>
  </si>
  <si>
    <t>Straight forward advice, and explanation</t>
  </si>
  <si>
    <t>Was seen on time lovely nurse</t>
  </si>
  <si>
    <t>James is so professional and very easy to talk too and he always has answers to help me</t>
  </si>
  <si>
    <t>James was very polite and professional</t>
  </si>
  <si>
    <t>Pleasant staff and Doctor who took time to talk to me</t>
  </si>
  <si>
    <t>The nurse was patient with me to relax so she can collect my sample</t>
  </si>
  <si>
    <t>Brilliant, understood my issue immediately, clearly explained the options, and fully discussed treatment</t>
  </si>
  <si>
    <t>Nurse really put me at ease during an intimate procedure. Quick and very professional</t>
  </si>
  <si>
    <t>I had consultations with Justine and Dr Ahmed. Both showed a high level of professionalism care interest and efficiency in their attitude advice and information given to me</t>
  </si>
  <si>
    <t>Satisfied from calling for an appointment through to talking to a doctor</t>
  </si>
  <si>
    <t>Got the injection I needed</t>
  </si>
  <si>
    <t>Text reminder with instructions. Polite professional and knowledgeable but friendly</t>
  </si>
  <si>
    <t>Phoned at 8am in the morning with a chest infection, seen &amp;amp; a prescription issued the same day. Very efficient</t>
  </si>
  <si>
    <t>My concerns was heard &amp;amp; respected.. was reassured when I spoke of my symptoms, and the doctor in question explained what needed to be done. Was granted HRT immediately, with advice on how to administer it</t>
  </si>
  <si>
    <t>Receptionist was very easy to speak too appointment was made and doctor phoned as she said they would.</t>
  </si>
  <si>
    <t>Doctor pleasant and helped with issue. Still feel rushed though whenever I have to contact surgery</t>
  </si>
  <si>
    <t>I find the staff friendly attentive and helpful</t>
  </si>
  <si>
    <t>Had to wait 45mins after appointment time</t>
  </si>
  <si>
    <t>Great services</t>
  </si>
  <si>
    <t>Punctual very pleasant and informative</t>
  </si>
  <si>
    <t>Not been for a time could not believe how quick I got seen to</t>
  </si>
  <si>
    <t>Full examination to find out why I am getting my symptoms and was explained why</t>
  </si>
  <si>
    <t>Was attended promptly and satisfied</t>
  </si>
  <si>
    <t>On time professional snd satisfied</t>
  </si>
  <si>
    <t>Not long waiting taim</t>
  </si>
  <si>
    <t>The surgery was clean, as I was early. I booked in and waited till my name was called</t>
  </si>
  <si>
    <t>Gp dr swan resolved mine and my sons problems and booked us in for blood tests</t>
  </si>
  <si>
    <t>Upon booking my appointment for today, I made it clear to the receptionist that I cannot accept private phone calls (due to ongoing harrassment) and she assured that I will be connected once the reception call me, they would put me through to the doctor. Missed the 3 private calls today for obvious reasons and had to call reception and explain the situation then wait for my phone call with Dr Swann which wasn't guaranteed. This doctors only cause me stress and anxiety and then on top of that Dr Swann has wrote in my gp appointment notes that I argued when I did explain that the previous gp prescribing my antidepressants told me I need to be reviewed for my antidepressants during an appointment. Dr Swann always challenges my assertiveness which is disappointing and upsetting. I have never been told they are on repeat prescription. The service provided is shocking. I told Dr Swann that I had to mention my antidepressants to him because Dr Thagia is horrible - her lack of empathy and inconsiderate towards me being a patient with her is something I will never forget. He said there are other avenues and I told him the reception werent very helpful yesterday when I tried booking an appointment. What has to happen for things to change?"</t>
  </si>
  <si>
    <t>The DR. WAS POLITE AND CONSIDERATE , AND TOOK A GOOD AMMOUNT OF TIME TO RESOLVE MY PROBLEM. I REALLY APPRECIATED THE TIME AND TROUBLE TOOK ON MY BEHALF. J-P VERLAINE 01/05/24</t>
  </si>
  <si>
    <t xml:space="preserve">No waiting in on time &amp;amp; a great response from the Doctor </t>
  </si>
  <si>
    <t>More of a therapeutic session with him. He was so Good. The best Iâ€™ve ever met</t>
  </si>
  <si>
    <t>Well informed of appointments upcoming by text</t>
  </si>
  <si>
    <t>he has helped with this problem so easier to alk to</t>
  </si>
  <si>
    <t>Dr Swann was very knowledgeable and helpful always approachable</t>
  </si>
  <si>
    <t>Was waiting for phone call didnâ€™t manage to get through</t>
  </si>
  <si>
    <t>Informative, professional and a great telephone manner</t>
  </si>
  <si>
    <t>The staff and doctors are helpful and friendly</t>
  </si>
  <si>
    <t>From ringing the surgery, I was able to have a face to face appointment before 12o'clock. Thank you</t>
  </si>
  <si>
    <t>The doctor was polite and has a smile in his voice."</t>
  </si>
  <si>
    <t>Seen to on time used the automated booking system was very easy to use</t>
  </si>
  <si>
    <t>Everything went smooth</t>
  </si>
  <si>
    <t>Telephone consultation to discuss recent blood test. Very knowledgeable, experienced, professional and sensitive. Thank you</t>
  </si>
  <si>
    <t>Appointment on same day, good phone consultation with doctor</t>
  </si>
  <si>
    <t>Because it should of been a face to face not telephone consultation as gp requested</t>
  </si>
  <si>
    <t>Dr nakhuda was very thorough and patient</t>
  </si>
  <si>
    <t>My telephone appointment was informative and Helpful</t>
  </si>
  <si>
    <t>The nurse was excellent, really pleasant and good at the job</t>
  </si>
  <si>
    <t>Brilliant understanding to my problem Brilliant Doctor who understands patients problems Thanks</t>
  </si>
  <si>
    <t>GP appt was on time, he was a good listener and answered my question. He gave me helpful advice and a plan going forward</t>
  </si>
  <si>
    <t>I was very pleased with the service</t>
  </si>
  <si>
    <t>Great service Dr hafezzi are vest alwyas</t>
  </si>
  <si>
    <t>Excellent services</t>
  </si>
  <si>
    <t>Welcoming very professional</t>
  </si>
  <si>
    <t>Was quickly dealt with</t>
  </si>
  <si>
    <t>The clinician whi attended to me was great</t>
  </si>
  <si>
    <t>I did not see the doctor i spoke to him over the phone"</t>
  </si>
  <si>
    <t>Professional &amp;amp; everything explained clearly</t>
  </si>
  <si>
    <t>Nurse did her job excellent no problem</t>
  </si>
  <si>
    <t>Very informative</t>
  </si>
  <si>
    <t>the nurse's today were very helpful and friendly can not fault them</t>
  </si>
  <si>
    <t>On time got seen straight away</t>
  </si>
  <si>
    <t>The young lady was both professional and curtious</t>
  </si>
  <si>
    <t>The GP who i spoke to by phone appointment was knowledgeable skill in dealing with my matter</t>
  </si>
  <si>
    <t>Doctor Ahmed listened to my concerns, took me seriously and acted on it. She was also considerate of my discomfort which made a procedure which is often painful and upsetting less difficult</t>
  </si>
  <si>
    <t>Cheryl, The nurse, was very good, one of best and like seeing her. She was through and answered my questions and explained in depth what my blood test results meant and what I needed to do. She gave me advice on how to maintain or lower done aside ts even though they are not high. She was upbeat and very chippy. Please pass on my thanks to her</t>
  </si>
  <si>
    <t>Nothing changes the practice is getting worse the staff presume to much and have lost the ability to communicate</t>
  </si>
  <si>
    <t>Problem dealt with successfully</t>
  </si>
  <si>
    <t>It's a very nice clean place and the staff are friendly</t>
  </si>
  <si>
    <t>Dr Armed was very informative and helpful to me</t>
  </si>
  <si>
    <t>My GP listened and explained everything to me and gave me the time without rushing</t>
  </si>
  <si>
    <t>Itâ€™s a way to improve day by day</t>
  </si>
  <si>
    <t>My appointment was 8:45am and I was 5min late,was not able to see the doctor and another appointment was booked to next Monday which is too far for me</t>
  </si>
  <si>
    <t>Receptionist could do with smiling,otherwise would have been vgood</t>
  </si>
  <si>
    <t>Very good, calm and patient GP</t>
  </si>
  <si>
    <t>Dr was brilliant explain things i didnt even know about</t>
  </si>
  <si>
    <t>Because the doctor was so positive</t>
  </si>
  <si>
    <t>Very satisfied</t>
  </si>
  <si>
    <t>Doctor rang back in 1 hour and got to see me soon after and gave me a good examination</t>
  </si>
  <si>
    <t>Appointment on time and nurse was very pleasant and helpful</t>
  </si>
  <si>
    <t>He was very helpful</t>
  </si>
  <si>
    <t>Prescriptions again short having to make another trip to the pharmacy quite obviously this practice has not heard about going green</t>
  </si>
  <si>
    <t>Too the point...all my medical matters sorted out and listened too...very good</t>
  </si>
  <si>
    <t>Very happy with the Doctor</t>
  </si>
  <si>
    <t>Seen slightly ahead of appointment time</t>
  </si>
  <si>
    <t>Pleasant and efficient nurse. Helpful staff</t>
  </si>
  <si>
    <t>I was treated with patience and professionalism</t>
  </si>
  <si>
    <t>Seen and dealt with efficiently</t>
  </si>
  <si>
    <t>They look after me</t>
  </si>
  <si>
    <t>I rang the surgery 87 times before I got through. EIGHTY SEVEN TIMES. I could not get an appointment but had a phone call from the doctor that afternoon</t>
  </si>
  <si>
    <t>The doctor actually listened to me brilliant</t>
  </si>
  <si>
    <t>Coz Sherly nurse &amp;amp; Sherly Receptionist both r good behaviour nice and polite talking im satisfied both of them</t>
  </si>
  <si>
    <t>Very quick to sign in using the machine on the wall. Five minutes early seeing the nurse, who was very friendly and efficient. A very pleasant experience</t>
  </si>
  <si>
    <t>Doctor rushes you does feel like she is interested. Just gives you general information regarding treatment. I need to see someone in person. Have a feww problems</t>
  </si>
  <si>
    <t>I appreciate the time you took to explain the specifics of my condition and how each exercise can help in my recovery</t>
  </si>
  <si>
    <t>Excellent service from Charmaine but very disappointed that the new booking system makes it so very hard to get a face to face with your named GP, After 23 years as a patient, I now feel that patients are no longer treated as human beings.</t>
  </si>
  <si>
    <t>SHARMANE</t>
  </si>
  <si>
    <t>On time and very informative</t>
  </si>
  <si>
    <t>Telephone appointment ,doctor rang very quickly and advised on treatment,very professional</t>
  </si>
  <si>
    <t>He listens to what I had to say about my illness</t>
  </si>
  <si>
    <t>As always nurse very pleasant and takes time to discuss any questions I have</t>
  </si>
  <si>
    <t>The receptionist was reluctant to help and quite off with me. However, Dr Hafiz was very supportive and involved me in a treatment plan</t>
  </si>
  <si>
    <t>The staff and doctors are polite friendly and helpful. I have no problem getting appointments or any information I need</t>
  </si>
  <si>
    <t>I appreciate and value my surgery</t>
  </si>
  <si>
    <t>Everything went well on time</t>
  </si>
  <si>
    <t>Was concerned</t>
  </si>
  <si>
    <t>Did necessary checks for my diabetes, polite and very thorough</t>
  </si>
  <si>
    <t>Would have been a huge grin had I not had to go through TWO telephone consulations, three including the consultation with the receptionist,even though I was told all I had to do was mention I'd already had the first one. However, I found both Dr's very professional, kind and caring, so thank you for that</t>
  </si>
  <si>
    <t>The pharmacist at this practice must think nobody works for a living different reviews every week or month do them all together it's not rocket science</t>
  </si>
  <si>
    <t>All good</t>
  </si>
  <si>
    <t>It went well am waiting for the blood text result</t>
  </si>
  <si>
    <t>The Nurse was friendly and helpful and very efficient</t>
  </si>
  <si>
    <t>Gp helped me and told me wat I needed to know about my blood test results. Very good Gp is DR Hafiz</t>
  </si>
  <si>
    <t>Didn't listen to my concerns basically fell like I was fobbed off told I was worrying my self checking my blood glucose as been recently told I'm pre diabetic only tested when I felt unwell min was 7.7 that was 20hrs of no eating or drinking average was and is around 11 told him that I'm following diet as best as I could with my stomach issues ended up hanging up on him after feeling spoken down to and not valued</t>
  </si>
  <si>
    <t>Didn't wate long doctor was excellent very good service</t>
  </si>
  <si>
    <t>Always have a good encounter with reception, Nurses perfect in all ways, happy and friendly, perfect everytime</t>
  </si>
  <si>
    <t>Made me feel very relaxed and able to understand everything i needed to know"</t>
  </si>
  <si>
    <t>Dr Ahmed was very thorough in her examinations and very clear in her explanations. I thought she was very professional throughout and I felt confident in her advice</t>
  </si>
  <si>
    <t>Frist it's this test then 1 more test or like now got to wait the day or half a day to speak to them never speak to the same doctor twice yet the place is empty if u do see a doctor</t>
  </si>
  <si>
    <t>Doctor was excellent But could do come and see doctors face to face instead of phone consultation.Covid is finish now so I think doctors see patients more face to face</t>
  </si>
  <si>
    <t>Very Professional &amp;amp; Polite</t>
  </si>
  <si>
    <t>Was told this that the doctor would phone me back this morning still not had a phone call And its now 4:28</t>
  </si>
  <si>
    <t xml:space="preserve">Receptionist bit frosty and not very friendly but Justine was very professional and friendly </t>
  </si>
  <si>
    <t>Phone call with Dr Ahmed very good</t>
  </si>
  <si>
    <t>The receptionist didn't receive well</t>
  </si>
  <si>
    <t>Had a very pleasant and informative call from your practice nurse</t>
  </si>
  <si>
    <t>Been for anual review and the nurse was very good to my husband and the ones at the reception too .</t>
  </si>
  <si>
    <t>The doctor was helpful and made. Sure he looked at my problem before prescription also. Took a swab The nurse for swabs was helpful and polite</t>
  </si>
  <si>
    <t>Helpful and to the point</t>
  </si>
  <si>
    <t>The doctor listened to all my concerns and explained all I needed to know. She was very kind and understanding</t>
  </si>
  <si>
    <t>The doctor was ok</t>
  </si>
  <si>
    <t>Because they are a fantastic team</t>
  </si>
  <si>
    <t>Appointment time was not adhered to. Once doctor called me she was very abrupt and wouldnâ€™t really allow me to speak. Only once she read into my notes was she more helpful and compassionate</t>
  </si>
  <si>
    <t>Excellent as always with Charmaine. Friendly and efficient</t>
  </si>
  <si>
    <t>The doctor was really nice and he listened to me carefully with kind .even the receptions was nice thanks everyone</t>
  </si>
  <si>
    <t>Quick and painless</t>
  </si>
  <si>
    <t>My appointment itself was good, the fact that I have had to wait a week for it wasn't</t>
  </si>
  <si>
    <t>No waiting time.nurse very professional</t>
  </si>
  <si>
    <t>I was explained everything clearly and made to feel relaxed</t>
  </si>
  <si>
    <t>The initial consultation with the Doctor was thorough, followed by a referral to the Practice Nurse, who was very professional and friendly</t>
  </si>
  <si>
    <t>as got seen to on the day of my phone call that is why i gived my doctor for the help he gived me there</t>
  </si>
  <si>
    <t>My appointment was on time and informative,my condition was explained and a recovery plan suggested.Thsnk you to Cameron</t>
  </si>
  <si>
    <t>Ignorant staff</t>
  </si>
  <si>
    <t>Exallent service</t>
  </si>
  <si>
    <t>Seen within 10 minutes of arriving in lever Chambers and with a doctor I have seen in the past</t>
  </si>
  <si>
    <t>Service as expected</t>
  </si>
  <si>
    <t>Gp has referred me to the sleep clinic my booking appointment came through today Iâ€™m so happy dr hafiz is such a great Dr</t>
  </si>
  <si>
    <t>Reassured me and stopped me worrying... Good show</t>
  </si>
  <si>
    <t>Dr.Ahmed was so helpful</t>
  </si>
  <si>
    <t>It was frantic</t>
  </si>
  <si>
    <t>Doctor explained everything thoroughly and asked did i have any questions</t>
  </si>
  <si>
    <t>Brilliant understanding of patient s Problem and trying to short it out I enjoyed Thanks</t>
  </si>
  <si>
    <t>Went for my appointment to find out it had been cancelled.Message arrived after I turned up at surgery</t>
  </si>
  <si>
    <t>Excellen</t>
  </si>
  <si>
    <t>Good"</t>
  </si>
  <si>
    <t>Dr Swan is caring and great at listening. I always feel that I am involved in my treatment plan</t>
  </si>
  <si>
    <t>Appointment arranged</t>
  </si>
  <si>
    <t>Brilliant just Brilliant put my mind at ease</t>
  </si>
  <si>
    <t>The reception staff was helpful nurse and doctor i saw were knowledgeable and professional</t>
  </si>
  <si>
    <t>Having rang for a phone consultation Dr Swan rang early and I was able to start my medication by lunchtime,and a referral sent off that day. Thank you</t>
  </si>
  <si>
    <t>I got a phone call at 08.12 when my appointment was at 08.20 saying that my appointment had been cancelled and i am not blaming the receptionist they are just doing their job but 8 minutes before my appointment i had payed my car parking of Â£1.30 which i will never see again and now my next appointment is in 2 weeks time so that is why you have got a 0</t>
  </si>
  <si>
    <t>Surgery changed appointment to see the nurse not the doctor which is a waste of time as now I still need to see a doctor"</t>
  </si>
  <si>
    <t>I didn't receive the promised csll</t>
  </si>
  <si>
    <t>Dr Ahmed was very clear in her Instructions what to do</t>
  </si>
  <si>
    <t>Have a phone call with the doctor been on some need medication for a month so checking how they are working, plus also checked on my depression at the same time. Also put me on some new tablets for my chest. Overall very good quality and very nice and happy with the phone call from the doctor</t>
  </si>
  <si>
    <t>Good health</t>
  </si>
  <si>
    <t>The doctor didnâ€™t give me my scan results because I had other symptoms to deal with I suffer with anxiety so I ended up leaving in tears</t>
  </si>
  <si>
    <t>Very understanding and professional</t>
  </si>
  <si>
    <t>The nurse was friendly and very efficient.</t>
  </si>
  <si>
    <t>The Doctor was informative and reassuring</t>
  </si>
  <si>
    <t>Dr Swan is excellent. He takes time to explain everything to you</t>
  </si>
  <si>
    <t>Dr Swann is excellent heâ€™s the best doctor at this practice</t>
  </si>
  <si>
    <t>He was informative and friendly</t>
  </si>
  <si>
    <t>Doctor was very helpful and suggested tests to investigate the problem further</t>
  </si>
  <si>
    <t>I felt listened to and understood talked in plain English not medical terms and put my mind at rest</t>
  </si>
  <si>
    <t>Such a kind person made me feel so much better</t>
  </si>
  <si>
    <t>The Receptionist staff was very Professional in dealing with my call to book a GP appointment.The GP i spoke to and saw 1-1 was very expertise and skill</t>
  </si>
  <si>
    <t>Very precise and explaining things</t>
  </si>
  <si>
    <t>Excellent GP conversation im satisfied</t>
  </si>
  <si>
    <t>Doctor very helpful and seen on time</t>
  </si>
  <si>
    <t>Was given a lot of confidence by the doctor who was. Ery patient and help throughout the procedure</t>
  </si>
  <si>
    <t>I was impressed with the explanation and advice</t>
  </si>
  <si>
    <t>The person I saw was very professional and pleasant</t>
  </si>
  <si>
    <t>Help very good</t>
  </si>
  <si>
    <t>Was a Lovely nurse who took my bloods, there was no messing around, she got them first time, I was seen slightly before my appointment meaning I could get to work on time. Thankyou</t>
  </si>
  <si>
    <t>I got to speak to my requested doctor the same morning , Dr Swann</t>
  </si>
  <si>
    <t>Felt really looked after</t>
  </si>
  <si>
    <t>Appointment was on time</t>
  </si>
  <si>
    <t>I was made to feel supported and agreed with the treatment recommended."</t>
  </si>
  <si>
    <t>We are happy because and satisfied with Drs</t>
  </si>
  <si>
    <t>Easy to get appointment I got a solution to my problem</t>
  </si>
  <si>
    <t>Doctor Hafezi very helpful, pleasant and I felt listened to me thank you</t>
  </si>
  <si>
    <t>Because I satisfied by the discussion with the doctor</t>
  </si>
  <si>
    <t>Happy with the discussion with the doctor</t>
  </si>
  <si>
    <t>The paramedic DAVID? Was excellent he was thorough,helpful asked me a load of questions and covered everything he spoke to the Dr and got me antibiotics making sure they were suitable etc usually I don't like to see anyone other than Dr but I certainly wouldn't hesitate or have any worries about seeing him again due to the fact he was so thorough.Thankyou</t>
  </si>
  <si>
    <t>DAVID</t>
  </si>
  <si>
    <t>Doctor is a good understanding person</t>
  </si>
  <si>
    <t>Helpful and efficient service and staff</t>
  </si>
  <si>
    <t>Very thorough examination, and diagnosis</t>
  </si>
  <si>
    <t>Given good advise and my problem was talked about in a good way</t>
  </si>
  <si>
    <t>Good ???? service...well done..thankyou</t>
  </si>
  <si>
    <t>The nurse was very friendly an excellent service. Highly recommended nurse. That nurse should be rewarded seriously</t>
  </si>
  <si>
    <t>Very reassuring and great</t>
  </si>
  <si>
    <t>I phoned to doctors was told I would get a call back from a doctor within a time period. Was phone and given an appointment an hour later</t>
  </si>
  <si>
    <t>The nurse did very well</t>
  </si>
  <si>
    <t>"Dr nakhuda is a very caring individual and doesnâ€™t fob you off. He takes time to listen and to try and get a resolution</t>
  </si>
  <si>
    <t>Listening to myself and helping with my problems</t>
  </si>
  <si>
    <t>No waiting, plus a pleasant nurse</t>
  </si>
  <si>
    <t xml:space="preserve">It was quick and easy </t>
  </si>
  <si>
    <t>You guys booked me an appointment and when I come to the surgery you dont whats about .i lost my day at work which I dont get pay cos Ive used my holiday .At least shouldve let me know day before hand</t>
  </si>
  <si>
    <t>the gp was brilliant and took his ti.e to expalin things, the receptionist was nice too</t>
  </si>
  <si>
    <t>Polite, and helpful as can possibly be at this juncture</t>
  </si>
  <si>
    <t>Blood sample taken successfully</t>
  </si>
  <si>
    <t>The doctor is welcoming and ready to help in any case. He responded with a smile with all the questions been asked</t>
  </si>
  <si>
    <t>My mother was waiting for a phone call that didn't happen. No-one could give a reason why it didn't happen. Had to rebook phone call</t>
  </si>
  <si>
    <t>Very good very thorough answered all questions</t>
  </si>
  <si>
    <t>I received a call from the doctor within 20 mins of phoning reception &amp;amp; then an appointment at 10.30am</t>
  </si>
  <si>
    <t>Very quick visit</t>
  </si>
  <si>
    <t>The Doctor listened and has provided me with a new medication to try</t>
  </si>
  <si>
    <t>Super quick.</t>
  </si>
  <si>
    <t>I was seen by the nurse on time and her communication and advice was very clear and helpful</t>
  </si>
  <si>
    <t>Arrived on time and was only waiting a few minutes before being seen by the friendly nurse</t>
  </si>
  <si>
    <t>Nurse very informartive and professional. Easy to talk to friendly</t>
  </si>
  <si>
    <t>Very clear &amp;amp; concise &amp;amp; very thorough with advice. Very professional service</t>
  </si>
  <si>
    <t>Very nice nurse</t>
  </si>
  <si>
    <t>See this practice still does not know how to help elderly who do not have Internet access or a mobile phone and still has no disabled parking what a disgrace</t>
  </si>
  <si>
    <t>After checking in I was on my way to the chairs when the nurse called out my name and carried out her work competently and efficiently</t>
  </si>
  <si>
    <t>Gave me a possible solution to be able cope with my issue</t>
  </si>
  <si>
    <t>I would like to thank the health mot nurse at Octagon Medical centre for my appointment today, she was very informative, helpful and supportive towards me. 10/10</t>
  </si>
  <si>
    <t>Because I was pleased with the service</t>
  </si>
  <si>
    <t>Prompt Courteous Professional</t>
  </si>
  <si>
    <t>The ECG was done successfully</t>
  </si>
  <si>
    <t>Long waiting time. But the reception sorted me an appointment when one was avaliable. Very helpful doctor</t>
  </si>
  <si>
    <t>He Was easy to talk to but I would of prefaired a doctor</t>
  </si>
  <si>
    <t>Very happy with all</t>
  </si>
  <si>
    <t>Appointment on time and satisfactory</t>
  </si>
  <si>
    <t>Effective arrangements, very friendly and professional diagnosis to patients, thank you all staffs in Octagon centre, you are doing very well.</t>
  </si>
  <si>
    <t>Justice the nurse explained everything about the shingles injection</t>
  </si>
  <si>
    <t>James was very patient and understanding. He made feel at ease to have treatment thank you</t>
  </si>
  <si>
    <t>Very understanding and made me feel comfortable with what I needed help with</t>
  </si>
  <si>
    <t>I have good feeling and I can say my problem and the doctor resolved my problem</t>
  </si>
  <si>
    <t>I have good feeling</t>
  </si>
  <si>
    <t>The Gp didnt have a friendly approach and wasnt nice to my baby</t>
  </si>
  <si>
    <t>Made to feel at ease. Care and consideration for my health problem</t>
  </si>
  <si>
    <t>Very professional ????"</t>
  </si>
  <si>
    <t>I got seen to on time and staff were friendly</t>
  </si>
  <si>
    <t>Friendly Caring Excellent service</t>
  </si>
  <si>
    <t>Dr Swan obviously referred to my medical notes before he phoned me and was most thorough</t>
  </si>
  <si>
    <t>Checked in, waited a short time, saw nurse, blood tests done, out again! Very quiet for a supposedly 'busy' surgery, though</t>
  </si>
  <si>
    <t>No problem at all reception friendly and nurse very good</t>
  </si>
  <si>
    <t>Explained everything fully and advised what to do if no better</t>
  </si>
  <si>
    <t>Because the doctor listened and showed concerns about my ongoing circumstances</t>
  </si>
  <si>
    <t>As usual the practice nurse was excellent</t>
  </si>
  <si>
    <t>The doctor was amazing and answered questions asked with smile</t>
  </si>
  <si>
    <t>A friendly nurse</t>
  </si>
  <si>
    <t>Got a telephone appointment which needed a face to face appointment which happened straight away.</t>
  </si>
  <si>
    <t>She made me feel at ease</t>
  </si>
  <si>
    <t>Excellent service and very helpful</t>
  </si>
  <si>
    <t>Got into see the doctor told him my symptoms he checked me over and said he didn't like the look of my arm and said he would send me for a CT scan to find out the cause of my issue thank you James</t>
  </si>
  <si>
    <t>DK</t>
  </si>
  <si>
    <t>No waiting time.Everything went smoothly</t>
  </si>
  <si>
    <t>Completely satisfied</t>
  </si>
  <si>
    <t>Doctor was explained everything</t>
  </si>
  <si>
    <t>Seen to quickly and efficiently</t>
  </si>
  <si>
    <t>Got to see a doctor same day when phoned on the same day, did have to be phoning from 8am</t>
  </si>
  <si>
    <t>Great service on all journeys of the task , to get a doctors diagnosis</t>
  </si>
  <si>
    <t>Easy to talk to - very knowledgeable</t>
  </si>
  <si>
    <t>Professional helpful staff</t>
  </si>
  <si>
    <t>Doctor was helpful</t>
  </si>
  <si>
    <t>The treatment needed was explained and for me to contract is still struggling</t>
  </si>
  <si>
    <t>I dont think nurse knew. What she was doing she had no idea I was not happy</t>
  </si>
  <si>
    <t>Felt like the doctor really listened to me</t>
  </si>
  <si>
    <t>This was a telephone appointment to give me results of blood tests, the call came on time the conversation was easy and understandable, very reassuring</t>
  </si>
  <si>
    <t>As always the nurse is very pleasant and helpful. Also spoke to a doctor who was very helpful and took the time to listen</t>
  </si>
  <si>
    <t xml:space="preserve">Sharmane the nurse is always very thorough, funny, and is one of only a few people who can find a vein to take blood from my arm, without hurting me?! I am very sad to hear that she's leaving soon </t>
  </si>
  <si>
    <t>Seen 20 minutes BEFORE appointment Time</t>
  </si>
  <si>
    <t>Dealt with smoothly and efficiently</t>
  </si>
  <si>
    <t>Excellent Dr Swann</t>
  </si>
  <si>
    <t>Good interaction with doctor</t>
  </si>
  <si>
    <t>This my responsibility for more improvements</t>
  </si>
  <si>
    <t>to my gp check up done o/k . but urine sample had to be in for 12 o clock. i did not know and delivered later than 12 oclock so may have to give another sample. yours s brabbin</t>
  </si>
  <si>
    <t>Very professional and listened to me and helpful</t>
  </si>
  <si>
    <t>Dr. Swann was very friendly and explained everything to me</t>
  </si>
  <si>
    <t>I felt comfortable with the doctor, he listened to my problem and organised a scan</t>
  </si>
  <si>
    <t>I feel respected and the GP tries his best to help</t>
  </si>
  <si>
    <t>No complaints</t>
  </si>
  <si>
    <t>Friendly and helpful advice</t>
  </si>
  <si>
    <t>My appointment was spot on time, Cheryl explained everything, and gave useful advice</t>
  </si>
  <si>
    <t>Friendly staff explained things simply</t>
  </si>
  <si>
    <t>Lovely nurse, went in for my appointment on time and was out in 5 minutes</t>
  </si>
  <si>
    <t>The doctor made me feel at ease gave me lots of options</t>
  </si>
  <si>
    <t>Very helpful and polite</t>
  </si>
  <si>
    <t>very professional</t>
  </si>
  <si>
    <t>The nurse</t>
  </si>
  <si>
    <t>The nurse was amazing and I cannot thank her enough, the receptionist acted like I was an inconvenience, I used the machine to book in so not to disturb the reception area when I didnâ€™t need to, however after my visit with the nurse I had to go back to reception to book in for a phone call appointment, the receptionistâ€™s tutted and said she had logged off now, I didnâ€™t know this and felt very uncomfortable, she did however log back on which I appreciated but again felt like an inconvenience</t>
  </si>
  <si>
    <t>Brilliant"</t>
  </si>
  <si>
    <t>The GP didnâ€™t properly diagnose my health condition and made me believe that it was just a Viral infection when I had symptoms of Chickenpox. I have a 20-month-old baby at my home and since my wife belongs to the medical field, she forced me to isolate even though the GP declared it as viral fever. The next day, the number of rashes increased and was confirmed as chickenpox. As a Doctor who doesnâ€™t have the patience to clear the patient's symptoms and make a proper diagnosis, how a normal man like me can trust the GP's findings? Pathetic !!!! Iâ€™m planning to make a formal complaint about this incident</t>
  </si>
  <si>
    <t>Listened to me and was helpful</t>
  </si>
  <si>
    <t>All friendly and helpful</t>
  </si>
  <si>
    <t>Dr Swann Listened to everything and explained everything and arranged a blood test for me</t>
  </si>
  <si>
    <t>The person who helped me at reception should not have been in attendance. She doesn't realize that there are people who don't speak English very well and who make an effort to be understood and she isn't even interested, anyway, I just hope I don't hear from her again</t>
  </si>
  <si>
    <t>Quick and professional</t>
  </si>
  <si>
    <t>I tried to cope with the pain on my own but after speaking to doctor new i needed help</t>
  </si>
  <si>
    <t>The clinician was very nice</t>
  </si>
  <si>
    <t>Very reassuring</t>
  </si>
  <si>
    <t>Excellent service from the doctor and answered all my questions and concerns."</t>
  </si>
  <si>
    <t>Everything was great as always, I have no complaints about this amazing surgery, the job You all do is absolutely fantastic x</t>
  </si>
  <si>
    <t>The Doctor qas very explicit and concise in the explanation of my test results. He provided a guide on how to manage the outcome of the test for improve health and wellbeing</t>
  </si>
  <si>
    <t>Excellent as always, no complaints whatsoever</t>
  </si>
  <si>
    <t>Was in on time nurse very friendly. Answered afew questions I had and advised me. Very good experience</t>
  </si>
  <si>
    <t>The doctor understood the problem</t>
  </si>
  <si>
    <t>Messed up a very important prescription and not very helpful in rectifying their mistake (apart from Dr Swann that is) he sorted it out for me</t>
  </si>
  <si>
    <t>Because it was friendly and helpful advice Excellent service</t>
  </si>
  <si>
    <t>Staff pleasant and friendly</t>
  </si>
  <si>
    <t>Appointment on time and problem resolved</t>
  </si>
  <si>
    <t>Very good service and caring and friendly</t>
  </si>
  <si>
    <t>The Nurse that I had the health check with was amazing</t>
  </si>
  <si>
    <t>Friendly, put at ease, good experience</t>
  </si>
  <si>
    <t>She speaks nicely</t>
  </si>
  <si>
    <t>Doctor was able to speak with myself on the day</t>
  </si>
  <si>
    <t>Dr Bana</t>
  </si>
  <si>
    <t>Very professional. The last nurse had stopped using swabs before blood tests. This used to bother me because my immune system was compromised at the time. Also I came out not looking like I had trapped my arm in the door. No bruising. I stopped having bloods done at the surgery because of these issues</t>
  </si>
  <si>
    <t>The doctor was very kind and patient with me, he listened to my questions and explained the answers so I could understand them easily? Very pleasant man</t>
  </si>
  <si>
    <t>Took a week to get an appointment when I had already been seen by sexual health clinic in the area who said I needed to see my dr and get antibiotics. The situation was stressful and when I did see my dr they had no interest in seeing my recent burns, which were currently blistered</t>
  </si>
  <si>
    <t>Good info given when I requested it</t>
  </si>
  <si>
    <t>I leaned a lot</t>
  </si>
  <si>
    <t>Receptionist was very helpful. Telephone appt with GP excellent</t>
  </si>
  <si>
    <t>Good review of recent tests and useful referral</t>
  </si>
  <si>
    <t>My Gp was on time Hes explanations was not ambiguous and was welcoming</t>
  </si>
  <si>
    <t>Time to explain medication</t>
  </si>
  <si>
    <t>I received a scan review phone appointment with Dr Swan, who explained my results in full in a reassuring manner. Thank you</t>
  </si>
  <si>
    <t>I was rang by my GP to discuss my blood test results. The doctor advised me on medication I need to take and explained all about them. GPwas very informative and lovely to talk to xx</t>
  </si>
  <si>
    <t>Because the nurse was very good</t>
  </si>
  <si>
    <t>I have seen Miss Cheryl Morrison a few times and she is always very cheerful and efficient</t>
  </si>
  <si>
    <t>I arrived at 11.10am for 11.20am appointment and used the check in machine. At 11.40am I asked Reception and the machine hadn't checked me in. Charmaine still fitted me in for basic tests for annual review. Thanks. Please ensure the check in machine is working properly</t>
  </si>
  <si>
    <t>Got tablets I wanted</t>
  </si>
  <si>
    <t>Dr Bana is amazing hes been looking after me for months now just a fantastic doctor all round</t>
  </si>
  <si>
    <t>Arrived for appointment was told it was a phone appointment after being told to come to surgery</t>
  </si>
  <si>
    <t>The information passed from the doctor was well-detailed and beneficial</t>
  </si>
  <si>
    <t>No waiting</t>
  </si>
  <si>
    <t>Prompt, thorough experience</t>
  </si>
  <si>
    <t>Not good with technology</t>
  </si>
  <si>
    <t>Doctor was so attentive ,didn't feel rushed,sorted everything that had to be dealt with, extra commendation for Dr.Hafiz</t>
  </si>
  <si>
    <t>Caring lady</t>
  </si>
  <si>
    <t>Dr Ahmed put my mind at rest and was very helpful"</t>
  </si>
  <si>
    <t>Arrived promptly very helpful and friendly</t>
  </si>
  <si>
    <t>My initial interaction with the prescription Desk was efficiently handled. Then I was quickly Seen by the practice nurse for blood samples. My overall experience was positive</t>
  </si>
  <si>
    <t>Rang at eight to get appointment in morning said get callback in afternoon was half past three nearly tgey rang got appointment 4-15 was waiting in all day just fir two minute examination</t>
  </si>
  <si>
    <t>It was a medication review and the pharmacist was really nice and friendly</t>
  </si>
  <si>
    <t>Because it's true</t>
  </si>
  <si>
    <t>Receptionist was kind &amp;amp; helpful. Dr Swann was very helpful &amp;amp; spent a lot of time listening to my health problem . He gave excellent advice ,&amp;amp; prescribed medication which seems to be helping</t>
  </si>
  <si>
    <t>James is very efficient and caring</t>
  </si>
  <si>
    <t>Lovely person and professional</t>
  </si>
  <si>
    <t>Explained well, sympathetic. Exercises forwarded o me</t>
  </si>
  <si>
    <t>Dr Hamed was excellent she listened to everything and explained everything</t>
  </si>
  <si>
    <t>Seen on time and with a week of the request</t>
  </si>
  <si>
    <t>Good all round advice, delivered in a professional manner, promptly in good time</t>
  </si>
  <si>
    <t>Timely appointment. Warm staff</t>
  </si>
  <si>
    <t>The doctor didn't have the time and I not understanding and very rude</t>
  </si>
  <si>
    <t>Professional polite clean environment</t>
  </si>
  <si>
    <t>Yes the doctor told me she would make a appointment for my husband to go to dermatology but when I got home bad to make appointment myself to be told by dermatology that the only appointment available was March 2025 absolutely diabolical</t>
  </si>
  <si>
    <t>The Doctor was very helpful and advised / referred me for further help by specialists</t>
  </si>
  <si>
    <t>Seen at appointment time, very efficient and friendly, thank you</t>
  </si>
  <si>
    <t>Seen on appointment time, very efficient and friendly, thank you</t>
  </si>
  <si>
    <t>I couldnâ€™t book an appointment, it wasnâ€™t an option</t>
  </si>
  <si>
    <t>Dr has properly checked with nice behaviour</t>
  </si>
  <si>
    <t>Extremely helpful staff from start to finish</t>
  </si>
  <si>
    <t>My review appointment was on time and I felt a thorough check was given and explained,giving great peace of mind. Thank you</t>
  </si>
  <si>
    <t>Quick response and meeting</t>
  </si>
  <si>
    <t>Seen within ten minutes of arrival</t>
  </si>
  <si>
    <t>Dealt with very efficiently and very friendly</t>
  </si>
  <si>
    <t>Informative, phoned promptly, good chat with Justine and not rushed. Yes very good</t>
  </si>
  <si>
    <t>Brilliant Doctor who understands the patient s problem is a good doctor thatâ€™s what NHS Needs Thanks</t>
  </si>
  <si>
    <t>Initially it was supposed to be an appointment over the phone. The Dr decided that I have attend due to concerns. He provide excellent advice and referred me to a specialist at the hospital. Great</t>
  </si>
  <si>
    <t>The doctor helped me as best they could</t>
  </si>
  <si>
    <t>Doctor was very pleasant and explained everything I needed to know</t>
  </si>
  <si>
    <t>Because I was death with promptly and efficiently</t>
  </si>
  <si>
    <t>Because they people are very nice but there is one receptionist that is very rude</t>
  </si>
  <si>
    <t>Good. Well delivered with full information</t>
  </si>
  <si>
    <t>Very interesting</t>
  </si>
  <si>
    <t>Excellent as always</t>
  </si>
  <si>
    <t>Very thouhrgh appt approachable</t>
  </si>
  <si>
    <t>Could not connect to GP call</t>
  </si>
  <si>
    <t xml:space="preserve">yes,as always the phone call made me feel it was talking to someone who talked with CARE </t>
  </si>
  <si>
    <t>Although had to queue as need to ring at8am was given an appointment. Saw Steve Fielding who was extremely nice and easy to talk to. He fully explained what the issue was and made me feel very relaxed</t>
  </si>
  <si>
    <t>Managed to be 1st on the phone queue, scheduling phone appointment was fast, doctor rang within morning as scheduled, doctor was thorough and asked many questions for context, explained everything and booked blood tests for next day</t>
  </si>
  <si>
    <t>High level of efficiency from all staff</t>
  </si>
  <si>
    <t>Appointment was for my annual review, got an appointment same week</t>
  </si>
  <si>
    <t>Asked for a prescription and was told needed to discuss with GP, telephone appointment given same day</t>
  </si>
  <si>
    <t>Always very polite and well mannered</t>
  </si>
  <si>
    <t>Doctors are great been with this doctors 40 years plus theyâ€™ve always looked after me, disappointed with the reception staff at the moment very rude not like previous reception staff no people skills</t>
  </si>
  <si>
    <t>Very Professional service</t>
  </si>
  <si>
    <t>Seen on time answered any problems I had. Lovley nurse</t>
  </si>
  <si>
    <t>Pleasant staff, friendly doctors and short waiting times, very happy with my visits</t>
  </si>
  <si>
    <t>Practice nurse was thorough and professional</t>
  </si>
  <si>
    <t>The nurse was so nice and very gentle at taking my blood</t>
  </si>
  <si>
    <t>Been worried for 4wks now with my husbands rash but Dr bana put my mind at ease</t>
  </si>
  <si>
    <t>helpfull</t>
  </si>
  <si>
    <t>Staff were helpful, doctor listened</t>
  </si>
  <si>
    <t>I was in &amp;amp; out of my appointment for blood tests really quick</t>
  </si>
  <si>
    <t>I was seen immediately for bloods with the Practice nurse. This was performed expertly And I was in and out inside 2 minutes</t>
  </si>
  <si>
    <t>Doctor</t>
  </si>
  <si>
    <t>The nurse is a worthy face of satisfying healthcare. She has attended to me twice now. I am sure no one will complain with just 3 of her kind on your team. She made my children feel their Dad owned the hospital</t>
  </si>
  <si>
    <t>We came up with the result I wanted, but my request to be called in the afternoon was lost so I was called while in Bolton market</t>
  </si>
  <si>
    <t>Dr Swann sorted me a prescription out after talking to me about my problems and a prescription was then sent straight to the chemist thank you</t>
  </si>
  <si>
    <t>Lovely friendly staff</t>
  </si>
  <si>
    <t>The Dr was excellent. However, the receptionist who took my call could not have sounded more bored. I had spoken to her the previous day, if not her someone who sounded exactly like her. The day before she told me I needed an appointment then when I phoned had to ho away to check</t>
  </si>
  <si>
    <t>Because the doctor helped diagnosed my problem , but why are your receptionists unwilling to let you see a doctor in person. One inarticulate is very abrupt about this</t>
  </si>
  <si>
    <t>Because the nurse I saw was excellent in everything she said and did</t>
  </si>
  <si>
    <t>Doctor rang me quickly</t>
  </si>
  <si>
    <t>My appointment was on time in a friendly environment and was informed of symptoms to look out for and what to do. Thank you</t>
  </si>
  <si>
    <t>Help to improve</t>
  </si>
  <si>
    <t>Dr Nakuda is very helpful and has a lovely manner</t>
  </si>
  <si>
    <t>Very pleasant &amp; helpful nurse</t>
  </si>
  <si>
    <t>Dr Swann took all the pressure off me as I dealt with a very difficult family issue and clearly I explained the next steps</t>
  </si>
  <si>
    <t>Caring and helpful but such a long time (4.5h) at the end of a telephone! Is it possible to give an approximate time?"</t>
  </si>
  <si>
    <t>Always spot on</t>
  </si>
  <si>
    <t>The nurse was luvly and professional</t>
  </si>
  <si>
    <t>Doctor Who I saw was very helpful</t>
  </si>
  <si>
    <t>All staff were very helpful, both face to face and on the phone, their advice was very helpful</t>
  </si>
  <si>
    <t>The nurse was brilliant</t>
  </si>
  <si>
    <t>The doctors was understanding and i felt at ease when chatting</t>
  </si>
  <si>
    <t>Very helpful receptionist and doctor</t>
  </si>
  <si>
    <t>Nurse efficient, friendly</t>
  </si>
  <si>
    <t>Doctor was very pleasant and helped with my questions</t>
  </si>
  <si>
    <t>The service is good</t>
  </si>
  <si>
    <t>Doctor was very good, explained everything I needed to do, and ring back if I need everything else</t>
  </si>
  <si>
    <t>Answers All.my questions</t>
  </si>
  <si>
    <t>The doctor listened , explained and hopefully solved my problem</t>
  </si>
  <si>
    <t>Cheryl the nurse is really professional and nice and calming</t>
  </si>
  <si>
    <t>The nurse I saw was lovely.and welcoming</t>
  </si>
  <si>
    <t>because i felt comfortable having my blood taken so the nurse was very professional,thank you</t>
  </si>
  <si>
    <t xml:space="preserve">Because staff friendly and professional </t>
  </si>
  <si>
    <t>Everything I needed done was completed</t>
  </si>
  <si>
    <t>Polite receptionist and literally no waiting to see the nurse and the nurse was reassuring and positive in her treatment</t>
  </si>
  <si>
    <t>Nurse was so nice with excellent attitude, and very professional</t>
  </si>
  <si>
    <t>All excellent as usual but I don't like the warning that the file may be harmful</t>
  </si>
  <si>
    <t>Everything was on time</t>
  </si>
  <si>
    <t>Still not gotten a diagnosis. Maybe save up and seek private medical assistance</t>
  </si>
  <si>
    <t>Dont think Im getting the treatment or support I need</t>
  </si>
  <si>
    <t>Dr thgia listens and you Always feel she is looking after you</t>
  </si>
  <si>
    <t>Very good and the as seen promptly a d efficiently</t>
  </si>
  <si>
    <t>The general practitioner has shown interest in my concerns and made an effort to help me by providing suggestions</t>
  </si>
  <si>
    <t>Brilliant nurse she knows what shes talking about</t>
  </si>
  <si>
    <t>Great service from a telephone appointment to a face to face</t>
  </si>
  <si>
    <t>The doctor answered my questions and after being cut off still took my call back and finished answering them</t>
  </si>
  <si>
    <t>Because I have been coming doctors for 5 weeks and no improvement in my husband don't no if it is cellulitis or not ??</t>
  </si>
  <si>
    <t>Kind, informative</t>
  </si>
  <si>
    <t>The doctor was very helpfull and was concerned about myself</t>
  </si>
  <si>
    <t>Friendly and helpful clinician</t>
  </si>
  <si>
    <t xml:space="preserve">Helpful consultation and listening from the doctor </t>
  </si>
  <si>
    <t>My problems were resolved</t>
  </si>
  <si>
    <t>Felt ,not any clearer</t>
  </si>
  <si>
    <t>Interested helpful and easy to talk to</t>
  </si>
  <si>
    <t>James explained everything very well</t>
  </si>
  <si>
    <t>I had a vagina checked up done for swabs and infections but at end she said she going to put her finger in and checked dont think she need to do that,still feeling disgusted</t>
  </si>
  <si>
    <t>Dr Ahmad was surprising me she very good doctor she take time to listen to me and examine</t>
  </si>
  <si>
    <t>The process was smooth and didn't take time and I was out of the facility</t>
  </si>
  <si>
    <t>They have done a good job</t>
  </si>
  <si>
    <t>I saw Rachel and she is lovely. Extremely supportive. If the Nurse fulfills her promises to recommend me to Andrea then I might be able to get some much needed support. Thank you</t>
  </si>
  <si>
    <t>The lady who i spoke to was brilliant in explaing my results of my recent tests to me</t>
  </si>
  <si>
    <t>Excellent Cheryl the practice nurse explains everything nothing to much trouble</t>
  </si>
  <si>
    <t>Fast response to my illness</t>
  </si>
  <si>
    <t>Was seen in time and nurse was so nice and gentle while taking my blood</t>
  </si>
  <si>
    <t>The nurse was very patience and listened</t>
  </si>
  <si>
    <t>Good clear chat not to technical</t>
  </si>
  <si>
    <t>The nurse was very welcoming</t>
  </si>
  <si>
    <t>I was informed of my condition in a very professional way the practice nurse answered was realy nice</t>
  </si>
  <si>
    <t>I was seen straight way, I also dropped my phone in Doctors office, did not know till I got home, phoned Reception and was told he had handed it in, I can not thank them enough</t>
  </si>
  <si>
    <t>The Nurse was very good explaining things to me when I asked a question also friendly making me feel relaxed Thank you</t>
  </si>
  <si>
    <t>justine</t>
  </si>
  <si>
    <t>Justine was friendly and professional and gave helpful advice</t>
  </si>
  <si>
    <t>Always a good professional service, from reception to Dr Swan</t>
  </si>
  <si>
    <t>From ringing for an appointment with my preferred doctor I had collected my prescription up by midday,thanks</t>
  </si>
  <si>
    <t>Lovely dr listened to me</t>
  </si>
  <si>
    <t>Fell like I wasted a doctor's appointment just to be referred for a procedure a nurse could perform</t>
  </si>
  <si>
    <t>Staff always so helpful the best in my opinion</t>
  </si>
  <si>
    <t>Excellent care from receptionist and nurse</t>
  </si>
  <si>
    <t>Visit was satisfactory</t>
  </si>
  <si>
    <t>Quick response on the desk. Well trained and respective non racist staff</t>
  </si>
  <si>
    <t>Proper doctor</t>
  </si>
  <si>
    <t>I was seen on time and the nurse was very helpful and nice</t>
  </si>
  <si>
    <t>Spoke to the gp I wanted to speak to. He was very knowledgeable of my condition. Went through all different options for my treatment. Came up with a solution together which will hopefully help</t>
  </si>
  <si>
    <t>Very good surgery</t>
  </si>
  <si>
    <t>I was very satisfied of the result</t>
  </si>
  <si>
    <t>The GP rang me in the afternoon of the same day of ringing for an appointment. He listened to what I wanted to say</t>
  </si>
  <si>
    <t>The Doctor was thorough</t>
  </si>
  <si>
    <t>Justine is lovely nurse, a credit to the surgery, explained everything I needed to know for my well-being in a very pleasant manner. Thank you. Ann Durkin</t>
  </si>
  <si>
    <t>Telephone appointment with Dr swann very thorough</t>
  </si>
  <si>
    <t>Appointment on time All staff cheerful and help full especially the doctor. Thank you</t>
  </si>
  <si>
    <t>The receptionist know her onoins. I like her. The nurse too very quick</t>
  </si>
  <si>
    <t>Not receive call from doctor's yet. Am still waiting for call</t>
  </si>
  <si>
    <t>Practice coped well in the face of the IT outage! My matter was still dealt with quickly and to my satisfaction</t>
  </si>
  <si>
    <t>Supposed to be called at 13.20 for a phone appointment Never received a call</t>
  </si>
  <si>
    <t>I had a scheduled phone appointment and the GP didn't call me</t>
  </si>
  <si>
    <t>Gp are too careless sometimes and rude as well as they don't bother ,what's going on with the patient</t>
  </si>
  <si>
    <t>I cancel my shift just to be there for the appointment and I was told that the system is down, I should call next week to be rebooked, that they were suppose to call me to inform me but they forgot.</t>
  </si>
  <si>
    <t>Because a simple phone call did all that was needed</t>
  </si>
  <si>
    <t>It was good because I got to see the doctor</t>
  </si>
  <si>
    <t>Had telephone conversation with my GP on the same day. GP explained the conditions very clearly</t>
  </si>
  <si>
    <t xml:space="preserve">Easy log in when there's a queue. Staff friendly </t>
  </si>
  <si>
    <t>The nurse was pleasant, efficient and very friendly</t>
  </si>
  <si>
    <t>Felt I tried saying something concerning and was shut down, been with you for years and this is the first time I felt that my concerns were seen as me being silly</t>
  </si>
  <si>
    <t>I got exactly what I wanted</t>
  </si>
  <si>
    <t>Dr Thalgia was very kind and helpful</t>
  </si>
  <si>
    <t>The nurse was knowledgeable and provide enough information on questions asked</t>
  </si>
  <si>
    <t>I am very pleased with the quickness of the repeat perscriptions well done</t>
  </si>
  <si>
    <t>Very good though friendly good results</t>
  </si>
  <si>
    <t>The doctor paid great attention to my concerns</t>
  </si>
  <si>
    <t>I was straight in no messing</t>
  </si>
  <si>
    <t>The Doctor was very efficient and reassuring</t>
  </si>
  <si>
    <t>I was seen to relatively quickly once I actually got an appointment. The doctor was very well mannered and kept me well informed all through the visit</t>
  </si>
  <si>
    <t>The nurse was amazing! Felt that she needs to know my point of view</t>
  </si>
  <si>
    <t>The GP explain the result in plain terms and gave assurance for a positive result after my medication.</t>
  </si>
  <si>
    <t>Pleasant nurse</t>
  </si>
  <si>
    <t>Factor was attentive and I didn't feel rushed ,he attended to ally problems today</t>
  </si>
  <si>
    <t>Dr Hamead listened to everything I had to say and explained everything to me overall a very good Dr</t>
  </si>
  <si>
    <t>Was promised and seen on time</t>
  </si>
  <si>
    <t>Dr Ahmed listens and asks appropriate questions. She comes across as knowledgeable and as wanting to help</t>
  </si>
  <si>
    <t>Having a 1to1 in person consultation was what I needed. To be able to relay all the information I needed</t>
  </si>
  <si>
    <t>Prompt, very courteous , helpful and friendly</t>
  </si>
  <si>
    <t>I receive the treatment I needed very quickly</t>
  </si>
  <si>
    <t>Had a good chat with doctor about what was wrong with me, he examined me, gave me what will hopefully cure me</t>
  </si>
  <si>
    <t>GP was attentive and addressed my concerns</t>
  </si>
  <si>
    <t>The doctor is very understanding and always treats me with respect</t>
  </si>
  <si>
    <t>Seen within 5 mins of arriving, and the doctor was really good, and explained everything clearly</t>
  </si>
  <si>
    <t>Listened to, given advice and treated with respect</t>
  </si>
  <si>
    <t>Doctor answered all my queries</t>
  </si>
  <si>
    <t>Very thorough and pleased with everything</t>
  </si>
  <si>
    <t>I was appreciative of my visit as doctor found my blood pressure was higher than it should be so necessary to know . Also it was a pleasant and effective appointment</t>
  </si>
  <si>
    <t>Gave me the answer I needed</t>
  </si>
  <si>
    <t>The consultation was quick , but everything was explained and I felt reassured</t>
  </si>
  <si>
    <t>Dr Ahmed is so ptt try professional, personable and well informed. You always feel that sheâ€™s read up your notes before she speaks to you and she gives me confidence that she knows what sheâ€™s doing. A very good GP. Thank you</t>
  </si>
  <si>
    <t>Efficient and very pleasant</t>
  </si>
  <si>
    <t xml:space="preserve">Dr Ahmed always been great happy to listen to you with out jumping to conclusions before you finish what you have to say </t>
  </si>
  <si>
    <t>Got after work appointment quickly following same day call back from GP This re changes in breast GP Dr Ahmed examined, explained and reassured. She also raised other related issues to do with my health and gave recommendations. Very client centred and professional approach Reception staff also very helpful</t>
  </si>
  <si>
    <t>took my blood sample took no time at all no pain , lovely nurse gave info on 2 available nhs injections for my consideration. i have no complaints</t>
  </si>
  <si>
    <t>No Beatbox, being sick for 60s.But feeling illiterate a little bit better.Better doctor was nice and help me get the tablets I need</t>
  </si>
  <si>
    <t>The nurse was very helpful and very professional</t>
  </si>
  <si>
    <t>She was very professional, explained everything</t>
  </si>
  <si>
    <t>So friendly</t>
  </si>
  <si>
    <t>She was informative, and efficient</t>
  </si>
  <si>
    <t>Lpvely informative lady</t>
  </si>
  <si>
    <t>Everything was done excellently</t>
  </si>
  <si>
    <t>Maria Louise did my medical very nice she explained to me in detail I felt very good when I left</t>
  </si>
  <si>
    <t>Very nice chap very open to listening to issues and helping resolve them love that when you get someone that treats you like a person instead of a patient with a problem</t>
  </si>
  <si>
    <t>Knowing that my situation is bring taken seriously</t>
  </si>
  <si>
    <t>I was satisfied</t>
  </si>
  <si>
    <t>On time infomative and interesting</t>
  </si>
  <si>
    <t>Good nurse....keeps me smiling thankyou</t>
  </si>
  <si>
    <t>I received the help I needed</t>
  </si>
  <si>
    <t>I was seen on time and the nurse was lovely</t>
  </si>
  <si>
    <t>Doctors are great, lovely always help 35 years + receptionists are awful miserable and rude worst theyve been in all the years Ive come to the surgery. Get another job if you dont like it</t>
  </si>
  <si>
    <t>Coz new staff un experience</t>
  </si>
  <si>
    <t>Always polite and helpful doctor rang at time I was told and was very helpful</t>
  </si>
  <si>
    <t>Nurse was amazing and was very gentle</t>
  </si>
  <si>
    <t>Nurse was really gentle when taking my blood</t>
  </si>
  <si>
    <t>The receptionist was rude. I got there 15minutes late and she said I can't be attended to even when I pleaded. She said I have to rebook for the appointment which I explain to her that I canceled my shift because of this appointment and I was still not attended to</t>
  </si>
  <si>
    <t>The experience was satisfactory</t>
  </si>
  <si>
    <t>It was stressless</t>
  </si>
  <si>
    <t>Dr Swann was able to put my mind at rest and a plan for what to do if the problem I have does not change in next couple of weeks. Thank you</t>
  </si>
  <si>
    <t>I feel like I wasnâ€™t taken seriously</t>
  </si>
  <si>
    <t>Profesional and engagement in my health issues! Highly recommended</t>
  </si>
  <si>
    <t>Doctor to time to listen to my problem and put me at ease</t>
  </si>
  <si>
    <t>I was running late due to unforseen circumstances, I was ringing the surgery for 25 minutes and placed on hold saying I was number one in the queue for 20 of them minutes, when I arrived late at surgery I was still on hold on my phone and the receptionist was sat there at the computer not on the computer or phone however I was still on hold i showed the receptionist that i was still on hold waiting for her to answer and saying I was number one in the queue, I explained I have been trying to get through and was still on hold and the , the doctor had gone on his dinner therefore couldn't do my bloods, which if the phone was answered he would of known I was only around the corner and may have waited to go on his lunch, but he never got to make that choice with your receptionist ignoring me being in hold</t>
  </si>
  <si>
    <t>Pleasant, efficient staff. The nurse was great and more importantly, all the results were good</t>
  </si>
  <si>
    <t>Dr Swan was brilliant and really nice</t>
  </si>
  <si>
    <t>The Doctor who we spoke to, as always, was brilliant. He just didn't want to know the reason why we called, he also asked how we are in general; making sure that our overall health was ok. He without hesitation, dealt with our reason for the appointment &amp;amp; made us feel able you discuss another issue that has needed addressing for a while. If all doctors was like him, all patients would be left 110% satisfied &amp;amp; happy</t>
  </si>
  <si>
    <t>Dr Ahmed is very good - reads up your notes before seeing you, remembers conversations youâ€™ve had etc and knows what sheâ€™s talking about - gives you confidence</t>
  </si>
  <si>
    <t>Because he took one look at my issues and got be in with a x-ray that day</t>
  </si>
  <si>
    <t>Excellent very pleasant and helpful</t>
  </si>
  <si>
    <t>The physio introduced himself, was professional, &amp;amp; explained his diagnosis clearly</t>
  </si>
  <si>
    <t>Polite staff, very efficient and friendly</t>
  </si>
  <si>
    <t>rachael</t>
  </si>
  <si>
    <t>Rachel was very friendly and helpful</t>
  </si>
  <si>
    <t>The Nurse Associate, Rachael was extremely supportive and understanding about what I had gone through and made me less anxious about what could happen. She deserves the best ! :)"</t>
  </si>
  <si>
    <t>GP was very nice and straight to the point. Referring me to the appropriate specialist</t>
  </si>
  <si>
    <t>The doctor I saw dealt with my issue quickly and efficiently but moreso was very understanding</t>
  </si>
  <si>
    <t>The practice nurse was very polite,experienced and explained what was going to happen</t>
  </si>
  <si>
    <t>Received an excellent service</t>
  </si>
  <si>
    <t>All was good from booking in to the consultation and follow up</t>
  </si>
  <si>
    <t>I felt rushed and my condition being something in the way rather than being understanding</t>
  </si>
  <si>
    <t>A smile wouldn't go amiss and eye contact</t>
  </si>
  <si>
    <t>i didnt like the nurse dhe was miserable</t>
  </si>
  <si>
    <t>Reminders given to get blood test Easy to book with nurse Nurse lovely Reception staff helpful</t>
  </si>
  <si>
    <t>The doctor explained my questions very clearly</t>
  </si>
  <si>
    <t>Sorted</t>
  </si>
  <si>
    <t>Very help full</t>
  </si>
  <si>
    <t xml:space="preserve">Saw me at short notice and listened to my concerns, finally getting somewhere. Best move I made. Thankyou. Receptionist polite also </t>
  </si>
  <si>
    <t>Very good aficent thankyou</t>
  </si>
  <si>
    <t>It was just a normal, none emergency consultation</t>
  </si>
  <si>
    <t>Extremely rude receptionist and the doctor was also off hand with me. Will be moving to another practice after approximately 15 years +"</t>
  </si>
  <si>
    <t>The practice nurse put me at my ease by being chatty, like me, and the blood test went better than I expected</t>
  </si>
  <si>
    <t>Because I got the answers I needed</t>
  </si>
  <si>
    <t>Appointment with trainee GP supervised by Dr. Hafezi. Excellent, thorough and courteous discussion of symptoms and examination. Most helpful as my husband has similar symptoms and had just had an appointment with Dr. Hafezi. Thanks</t>
  </si>
  <si>
    <t>Excellant . Doctor gave clear and positive advice regarding treatment</t>
  </si>
  <si>
    <t>Fast, friendly and efficient nurse - made to feel comfortable</t>
  </si>
  <si>
    <t>I got a a nice guy....who sat down and talked too me....bit of banter thrown in cheered me up.....Good man he cared...and listened.... Thankyou...felt depressed going in and feeling Really positive coming out...thanks again</t>
  </si>
  <si>
    <t>Everything was straightforward</t>
  </si>
  <si>
    <t>I was seen immediately and treated well</t>
  </si>
  <si>
    <t>Good information</t>
  </si>
  <si>
    <t>My ohone app went very well James was ever so helpful and went through my options a lovely and professional man</t>
  </si>
  <si>
    <t>Because the Dr I saw was very good listened and explained</t>
  </si>
  <si>
    <t>Listened looked even got second opinion:) felt well looked after any questions were answered thank you perfect score</t>
  </si>
  <si>
    <t>What do you want, blood</t>
  </si>
  <si>
    <t>Dr actually listened to me, so pleased I joined this practice even receptionist was nice. Thankyou</t>
  </si>
  <si>
    <t>Feel like I am getting treated serious unlike last drs</t>
  </si>
  <si>
    <t>A Doctor Who actually sat and listened plus wasnâ€™t afraid to speak to one of his colleagues about my condition"</t>
  </si>
  <si>
    <t>The staff are always pleasant and helpful</t>
  </si>
  <si>
    <t>Nurse Morrisson was awesome! She always goes above and beyond</t>
  </si>
  <si>
    <t>The nurse appeared to fully understand my situation and offered good advice and helpful suggestions</t>
  </si>
  <si>
    <t>The doctor that attended to me was so pleasant. He gave his full attention for my concerns to be heard</t>
  </si>
  <si>
    <t>Great manner from the , very professional and caring attitude</t>
  </si>
  <si>
    <t>Had face to face appointment within 12 hours of online message</t>
  </si>
  <si>
    <t>As usual the person I saw was welcoming,understanding and very helpful. Superb service</t>
  </si>
  <si>
    <t>All done very pleasantly and efficiently</t>
  </si>
  <si>
    <t>No communication as not to show up again for appointments due to non preparation from the Gap</t>
  </si>
  <si>
    <t>Very good took time to listen very professional thankyou</t>
  </si>
  <si>
    <t>Rachael</t>
  </si>
  <si>
    <t>I was very anxious &amp; nervous but Rachel the nurse that looked after me was exceptionally good at her job. She made me feel like I mattered and put me at ease. Great empathy and kindness. Her calmness helped so much, she was excellent. My doctor was very polite &amp;amp; very thorough. He also made my experience a better one with not visiting the centre for quite some time</t>
  </si>
  <si>
    <t>Very pleasant and professional and very helpful</t>
  </si>
  <si>
    <t>Following my same day telephone consultation, I received a same day face to face appointment. I was thoroughly examined. Referred for a Xray, ECG and a Cardio scan. Fantastic service. Thank you</t>
  </si>
  <si>
    <t>Seen on time and given helpful advice</t>
  </si>
  <si>
    <t>I had telephone call from nurse booked for 10.40 today. Got reminder for this yesterday on my phone but no call today</t>
  </si>
  <si>
    <t>The doctor was pleasant and helpful but I would much rather see a doctor in person</t>
  </si>
  <si>
    <t>She took her time to explain things to me</t>
  </si>
  <si>
    <t>OK</t>
  </si>
  <si>
    <t>I have cancer and requie constant blood tests. I was told I have a note on my file that I can request without referance to my GP, as has been the case. The last request was refused so I had to get Salford Royal urology to make a request. This has delayed the process so the results my not arrive on time. So what is the process? PS the last test results did not arrive at Salford for my last consultation. 10 out 10 for visit today 15 Aug. Brian Lord 21. 02.1957</t>
  </si>
  <si>
    <t>The practice nurse did ring twice but unfortunately I didn't hear it. I think it was due to a wrong setting at my end. The fault was entirely mine. I gave my apologies by phone and was given another appointment</t>
  </si>
  <si>
    <t>She was really nice person</t>
  </si>
  <si>
    <t>Informative &amp; efficient</t>
  </si>
  <si>
    <t>It would be nice to actually see a doctor instead of speaking to someone over the phone</t>
  </si>
  <si>
    <t>The nurse was very knowledgeable, went through my blood results and my annual review letting me know were I could improve and what to watch out for."</t>
  </si>
  <si>
    <t>Face to face appointment, very straight forward and good discussion, lovely and pleasant doctor</t>
  </si>
  <si>
    <t>The dr was very kind and understanding</t>
  </si>
  <si>
    <t>The doctor was very thorough, and answered all my questions</t>
  </si>
  <si>
    <t>The gp I saw is concerned about my issues. Very thorough with all aspects of my current condition. Helped put me at ease during appointment.</t>
  </si>
  <si>
    <t>My appointment time was on time the nurse was fantastic</t>
  </si>
  <si>
    <t>She was very friendly and helpful</t>
  </si>
  <si>
    <t>Given a face to face appointment immediately and seen to very quickly</t>
  </si>
  <si>
    <t>Very helpful and booked follow up appointment Very polite doctor</t>
  </si>
  <si>
    <t>Delighted with the professional service I received</t>
  </si>
  <si>
    <t>"Dr. Sakran was pleasant, friendly, he was also very efficient and thorough, even to the extent of consulting another doctor to ensure the right outcome was reached."</t>
  </si>
  <si>
    <t xml:space="preserve">She was very nice and helpful and gave me good advice </t>
  </si>
  <si>
    <t>Staff extremely efficient and helpful</t>
  </si>
  <si>
    <t>The GP I spoke to was very knowledgeable and explained my diagnosis and medication</t>
  </si>
  <si>
    <t>Dr haffezi alwyas as usual he's the best very helpful very friendly and very kind alwyas doing his best for his paitant thanks to Dr haffezi"</t>
  </si>
  <si>
    <t>The person on the reception who answered the call was very, very rude</t>
  </si>
  <si>
    <t>After my tele appointment the doctor asked if I could call in the day, of which I did. Good service</t>
  </si>
  <si>
    <t>The doctor was clear and precise I just need to know if he referred me as promised</t>
  </si>
  <si>
    <t>Not a long wait , very good response</t>
  </si>
  <si>
    <t>Because he made you feel comfortable and was upfront with the treatment you needed</t>
  </si>
  <si>
    <t>Dr Swann spoke to me for a telephone appointment. He was patient, kind and reassuring and answered all my questions</t>
  </si>
  <si>
    <t>The doctor listen to me reassured me and I found the experience excellent</t>
  </si>
  <si>
    <t>Telephone appointment Wednesday morning. Spoke to Dr Bana. Courteous, hel0ful and dealt with my issue very professionally. Thank you</t>
  </si>
  <si>
    <t>Great out hours service</t>
  </si>
  <si>
    <t>Satisfied with the service rendered</t>
  </si>
  <si>
    <t>Good phone call Dr Ahmed is excellent she explains and listened to everything you say</t>
  </si>
  <si>
    <t>Lovely nurse</t>
  </si>
  <si>
    <t>I was given an immediate visit same day</t>
  </si>
  <si>
    <t>I very much appreciate the help advice &amp;amp; kindness of Dr Swann With sincere thanks</t>
  </si>
  <si>
    <t>Very helpful. Good advice from the doctor</t>
  </si>
  <si>
    <t>Repeat antibiotics</t>
  </si>
  <si>
    <t>Felt I was given a thorough examination and my needs were checked</t>
  </si>
  <si>
    <t>Good Doctor problem solved thank you John</t>
  </si>
  <si>
    <t>the doctor explained everything to me</t>
  </si>
  <si>
    <t>Still waiting on call from my doctor appointment was supposed to be 9.50 it is now 11.55 rang surgery only to be told he will call the question is when</t>
  </si>
  <si>
    <t>Doctors very good. Sorted me with different med.checked my ear . Ear was clean.Very kind!thank you for a positive result to my visit to Doctor</t>
  </si>
  <si>
    <t>The GP listened and was honest and we agreed a plan</t>
  </si>
  <si>
    <t xml:space="preserve">Excellent seeing a doctor face to face, the doctor I saw ,who Iâ€™ve never seen before was very pleasant didnâ€™t rush you and had the time to listen to my concerns </t>
  </si>
  <si>
    <t>The dr I saw today was excellent explained more to me than previous dr ever did, I now understand my condition. Thankyou</t>
  </si>
  <si>
    <t>Very good to my husband</t>
  </si>
  <si>
    <t>I. have very good experience</t>
  </si>
  <si>
    <t>Dr Swann was reassuring and informative</t>
  </si>
  <si>
    <t>Everything explained so i could understand. Very friendly and polite. Excellent service</t>
  </si>
  <si>
    <t>Very nice and so helpful</t>
  </si>
  <si>
    <t>Listening and understanding</t>
  </si>
  <si>
    <t>Took too long to get an appointment</t>
  </si>
  <si>
    <t>friendly service</t>
  </si>
  <si>
    <t>Dont know how to answer this</t>
  </si>
  <si>
    <t>The practitioner was very thorough and took time to explain everything</t>
  </si>
  <si>
    <t>No waiting and seen to quickly</t>
  </si>
  <si>
    <t>Because I spoke to an excellent Doctor who listens</t>
  </si>
  <si>
    <t>I phoned up this morning to get a face to face appointment with Doctor Swann could only get a telephone one. Only face to face available was with a trainee GP you say you got to ring up to get an appointment when you do you canâ€™t get a face to face very poor service telephone appointments are a waste of time</t>
  </si>
  <si>
    <t>Very useful and informative - GP responded well to questions about condition and future issues surrounding condition</t>
  </si>
  <si>
    <t>I got there late by 5 minutes and the staff at the reception was been racist and told me the doctor can't attend to me</t>
  </si>
  <si>
    <t>We both had a passion for Belgium beer</t>
  </si>
  <si>
    <t>Dr Swan is always civil and mannerly</t>
  </si>
  <si>
    <t>Are polite and helpful staff</t>
  </si>
  <si>
    <t>She try to explain completely</t>
  </si>
  <si>
    <t>Courteous and efficient as usual</t>
  </si>
  <si>
    <t>They took their time to ask questions and was nice and gentle with me</t>
  </si>
  <si>
    <t xml:space="preserve">Always good with and listen top team </t>
  </si>
  <si>
    <t>Dr Swan answered my questions very clearly to me</t>
  </si>
  <si>
    <t>The doctor is so patient Be polite and smile to the patient</t>
  </si>
  <si>
    <t>Yes</t>
  </si>
  <si>
    <t>listen to detain and willing to help Good practice</t>
  </si>
  <si>
    <t>Dr Swann is always very reassuring and pleasant, he dealt with my health query also giving me helpful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</si>
</sst>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theme="1"/>
      <name val="Calibri"/>
      <family val="2"/>
      <scheme val="minor"/>
    </font>
    <font>
      <sz val="12"/>
      <color theme="3"/>
      <name val="Calibri"/>
      <family val="2"/>
      <scheme val="minor"/>
    </font>
    <font>
      <b/>
      <sz val="12"/>
      <color theme="3"/>
      <name val="Calibri"/>
      <family val="2"/>
      <scheme val="minor"/>
    </font>
    <font>
      <b/>
      <sz val="18"/>
      <color theme="3"/>
      <name val="Calibri"/>
      <family val="2"/>
      <scheme val="minor"/>
    </font>
    <font>
      <b/>
      <sz val="16"/>
      <color theme="3"/>
      <name val="Calibri"/>
      <family val="2"/>
      <scheme val="minor"/>
    </font>
    <font>
      <sz val="12"/>
      <color theme="1"/>
      <name val="Times New Roman"/>
      <family val="1"/>
    </font>
    <font>
      <sz val="12"/>
      <name val="Calibri"/>
      <family val="2"/>
      <scheme val="minor"/>
    </font>
    <font>
      <sz val="12"/>
      <name val="Times New Roman"/>
      <family val="1"/>
    </font>
    <font>
      <sz val="11"/>
      <name val="Calibri"/>
      <family val="2"/>
      <scheme val="minor"/>
    </font>
    <font>
      <sz val="11"/>
      <name val="Times New Roman"/>
      <family val="1"/>
    </font>
    <font>
      <b/>
      <sz val="12"/>
      <color theme="1"/>
      <name val="Times New Roman"/>
      <family val="1"/>
    </font>
    <font>
      <b/>
      <sz val="12"/>
      <color theme="3"/>
      <name val="Times New Roman"/>
      <family val="1"/>
    </font>
    <font>
      <sz val="11"/>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style="thin">
        <color indexed="64"/>
      </top>
      <bottom style="double">
        <color indexed="64"/>
      </bottom>
      <diagonal/>
    </border>
  </borders>
  <cellStyleXfs count="2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4" fillId="0" borderId="0" applyFont="0" applyFill="0" applyBorder="0" applyAlignment="0" applyProtection="0"/>
  </cellStyleXfs>
  <cellXfs count="123">
    <xf numFmtId="0" fontId="0" fillId="0" borderId="0" xfId="0"/>
    <xf numFmtId="0" fontId="5" fillId="0" borderId="0" xfId="0" applyFont="1" applyFill="1"/>
    <xf numFmtId="0" fontId="5" fillId="0" borderId="0" xfId="0" applyFont="1" applyFill="1" applyBorder="1"/>
    <xf numFmtId="17"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10" fontId="6" fillId="0" borderId="1" xfId="25" applyNumberFormat="1" applyFont="1" applyFill="1" applyBorder="1" applyAlignment="1">
      <alignment horizontal="center" vertical="center"/>
    </xf>
    <xf numFmtId="0" fontId="6" fillId="0" borderId="0" xfId="0" applyFont="1" applyFill="1" applyBorder="1"/>
    <xf numFmtId="0" fontId="6" fillId="2" borderId="1" xfId="0" applyFont="1" applyFill="1" applyBorder="1" applyAlignment="1">
      <alignment horizontal="center" vertical="center" wrapText="1"/>
    </xf>
    <xf numFmtId="0" fontId="6" fillId="2" borderId="6" xfId="0" applyFont="1" applyFill="1" applyBorder="1"/>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xf numFmtId="0" fontId="6" fillId="0" borderId="0" xfId="0" applyFont="1" applyFill="1"/>
    <xf numFmtId="0" fontId="7" fillId="0" borderId="0" xfId="0" applyFont="1" applyFill="1"/>
    <xf numFmtId="0" fontId="0" fillId="0" borderId="0" xfId="0" applyAlignment="1">
      <alignment wrapText="1"/>
    </xf>
    <xf numFmtId="0" fontId="0" fillId="0" borderId="0" xfId="0" applyAlignment="1">
      <alignment vertical="center" wrapText="1"/>
    </xf>
    <xf numFmtId="0" fontId="0" fillId="0" borderId="0" xfId="0" applyAlignment="1">
      <alignment horizontal="left" wrapText="1" indent="1"/>
    </xf>
    <xf numFmtId="0" fontId="6" fillId="2" borderId="1" xfId="0" applyFont="1" applyFill="1" applyBorder="1" applyAlignment="1">
      <alignment horizontal="left" vertical="center" wrapText="1" indent="1"/>
    </xf>
    <xf numFmtId="0" fontId="0" fillId="0" borderId="0" xfId="0" applyAlignment="1">
      <alignment horizontal="left"/>
    </xf>
    <xf numFmtId="17" fontId="0" fillId="0" borderId="0" xfId="0" applyNumberFormat="1" applyAlignment="1">
      <alignment horizontal="left"/>
    </xf>
    <xf numFmtId="0" fontId="5" fillId="0" borderId="1" xfId="0" applyFont="1" applyFill="1" applyBorder="1" applyAlignment="1" applyProtection="1">
      <alignment horizontal="center" vertical="center"/>
      <protection locked="0"/>
    </xf>
    <xf numFmtId="0" fontId="0" fillId="0" borderId="0" xfId="0" applyAlignment="1">
      <alignment horizontal="center"/>
    </xf>
    <xf numFmtId="9" fontId="0" fillId="0" borderId="0" xfId="25" applyFont="1" applyAlignment="1">
      <alignment horizontal="center"/>
    </xf>
    <xf numFmtId="0" fontId="1" fillId="0" borderId="0" xfId="0" applyFont="1"/>
    <xf numFmtId="9" fontId="0" fillId="0" borderId="0" xfId="0" applyNumberFormat="1" applyAlignment="1">
      <alignment horizontal="center"/>
    </xf>
    <xf numFmtId="0" fontId="0" fillId="0" borderId="4" xfId="0" applyBorder="1" applyAlignment="1">
      <alignment horizontal="left"/>
    </xf>
    <xf numFmtId="17" fontId="1" fillId="0" borderId="0" xfId="0" applyNumberFormat="1" applyFont="1" applyAlignment="1">
      <alignment horizontal="left"/>
    </xf>
    <xf numFmtId="9" fontId="0" fillId="0" borderId="4" xfId="0" applyNumberFormat="1" applyBorder="1" applyAlignment="1">
      <alignment horizontal="center"/>
    </xf>
    <xf numFmtId="1" fontId="0" fillId="0" borderId="0" xfId="0" applyNumberFormat="1" applyAlignment="1">
      <alignment horizontal="center"/>
    </xf>
    <xf numFmtId="1" fontId="0" fillId="0" borderId="4" xfId="0" applyNumberFormat="1" applyBorder="1" applyAlignment="1">
      <alignment horizontal="center"/>
    </xf>
    <xf numFmtId="0" fontId="6" fillId="0" borderId="4" xfId="0" applyFont="1" applyBorder="1" applyAlignment="1">
      <alignment horizontal="center"/>
    </xf>
    <xf numFmtId="0" fontId="5" fillId="2" borderId="0" xfId="0" applyFont="1" applyFill="1" applyAlignment="1">
      <alignment horizontal="left" indent="1"/>
    </xf>
    <xf numFmtId="0" fontId="5" fillId="2" borderId="4" xfId="0" applyFont="1" applyFill="1" applyBorder="1" applyAlignment="1">
      <alignment horizontal="left" indent="1"/>
    </xf>
    <xf numFmtId="0" fontId="8" fillId="0" borderId="0" xfId="0" applyFont="1" applyAlignment="1">
      <alignment horizontal="left"/>
    </xf>
    <xf numFmtId="0" fontId="8" fillId="0" borderId="0" xfId="0" applyFont="1"/>
    <xf numFmtId="0" fontId="5" fillId="0" borderId="0" xfId="0" applyFont="1" applyFill="1" applyAlignment="1">
      <alignment horizontal="center"/>
    </xf>
    <xf numFmtId="0" fontId="5" fillId="0" borderId="1" xfId="0" applyFont="1" applyFill="1" applyBorder="1"/>
    <xf numFmtId="0" fontId="0" fillId="0" borderId="0" xfId="0" applyAlignment="1">
      <alignment horizontal="center" vertical="center" wrapText="1"/>
    </xf>
    <xf numFmtId="0" fontId="7" fillId="0" borderId="0" xfId="0" applyFont="1" applyFill="1" applyAlignment="1">
      <alignment horizontal="left" vertical="center"/>
    </xf>
    <xf numFmtId="17" fontId="0" fillId="0" borderId="0" xfId="0" applyNumberFormat="1" applyAlignment="1">
      <alignment horizontal="center" vertical="center" wrapText="1"/>
    </xf>
    <xf numFmtId="17" fontId="0" fillId="0" borderId="1" xfId="0" applyNumberFormat="1" applyBorder="1" applyAlignment="1">
      <alignment horizontal="left" vertical="center" wrapText="1"/>
    </xf>
    <xf numFmtId="0" fontId="9"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9" fillId="0" borderId="1" xfId="0" applyFont="1" applyBorder="1" applyAlignment="1">
      <alignment horizontal="left" vertical="center"/>
    </xf>
    <xf numFmtId="0" fontId="9" fillId="0" borderId="0" xfId="0" applyFont="1"/>
    <xf numFmtId="0" fontId="9" fillId="0" borderId="1" xfId="0" applyFont="1" applyBorder="1"/>
    <xf numFmtId="0" fontId="9" fillId="0" borderId="0" xfId="0" applyFont="1" applyAlignment="1">
      <alignment wrapText="1"/>
    </xf>
    <xf numFmtId="17" fontId="10" fillId="0" borderId="1" xfId="0" applyNumberFormat="1" applyFont="1" applyBorder="1" applyAlignment="1">
      <alignment horizontal="left" vertical="center" wrapText="1"/>
    </xf>
    <xf numFmtId="0" fontId="10" fillId="2" borderId="1" xfId="0" applyFont="1" applyFill="1" applyBorder="1" applyAlignment="1">
      <alignment horizontal="left" vertical="center" wrapText="1"/>
    </xf>
    <xf numFmtId="0" fontId="11" fillId="0" borderId="0" xfId="0" applyFont="1" applyAlignment="1">
      <alignment horizontal="left"/>
    </xf>
    <xf numFmtId="0" fontId="12" fillId="2" borderId="1" xfId="0" applyFont="1" applyFill="1" applyBorder="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xf>
    <xf numFmtId="17" fontId="12" fillId="2" borderId="1" xfId="0" applyNumberFormat="1" applyFont="1" applyFill="1" applyBorder="1" applyAlignment="1">
      <alignment horizontal="left" vertical="center" wrapText="1"/>
    </xf>
    <xf numFmtId="0" fontId="9" fillId="0" borderId="1" xfId="0" applyFont="1" applyBorder="1" applyAlignment="1">
      <alignment vertical="center"/>
    </xf>
    <xf numFmtId="17" fontId="0" fillId="0" borderId="1" xfId="0" applyNumberFormat="1" applyBorder="1" applyAlignment="1">
      <alignment horizontal="center" vertical="center" wrapText="1"/>
    </xf>
    <xf numFmtId="17" fontId="0" fillId="0" borderId="6" xfId="0" applyNumberFormat="1" applyBorder="1" applyAlignment="1">
      <alignment horizontal="center" vertical="center" wrapText="1"/>
    </xf>
    <xf numFmtId="17" fontId="0" fillId="0" borderId="6" xfId="0" applyNumberFormat="1"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wrapText="1" indent="1"/>
    </xf>
    <xf numFmtId="0" fontId="9" fillId="0" borderId="1" xfId="0" applyFont="1" applyBorder="1" applyAlignment="1">
      <alignment wrapText="1"/>
    </xf>
    <xf numFmtId="0" fontId="6" fillId="2" borderId="1" xfId="0" applyFont="1" applyFill="1" applyBorder="1" applyAlignment="1">
      <alignment horizontal="left" vertical="center" wrapText="1"/>
    </xf>
    <xf numFmtId="0" fontId="0" fillId="0" borderId="0" xfId="0" applyAlignment="1">
      <alignment horizontal="left" wrapText="1"/>
    </xf>
    <xf numFmtId="0" fontId="5" fillId="3" borderId="6" xfId="0" applyFont="1" applyFill="1" applyBorder="1"/>
    <xf numFmtId="0" fontId="6" fillId="0" borderId="1" xfId="0" applyFont="1" applyFill="1" applyBorder="1" applyAlignment="1">
      <alignment horizontal="center" vertical="center" wrapText="1"/>
    </xf>
    <xf numFmtId="17"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vertical="center"/>
    </xf>
    <xf numFmtId="17" fontId="10" fillId="0" borderId="1" xfId="0" applyNumberFormat="1" applyFont="1" applyFill="1" applyBorder="1" applyAlignment="1">
      <alignment horizontal="left" vertical="center" wrapText="1"/>
    </xf>
    <xf numFmtId="17" fontId="0" fillId="0" borderId="1" xfId="0" applyNumberFormat="1" applyFill="1" applyBorder="1" applyAlignment="1">
      <alignment horizontal="left" vertical="center" wrapText="1"/>
    </xf>
    <xf numFmtId="0" fontId="6" fillId="2" borderId="7" xfId="0" applyFont="1" applyFill="1" applyBorder="1" applyAlignment="1">
      <alignment horizontal="center" vertical="center" wrapText="1"/>
    </xf>
    <xf numFmtId="0" fontId="6" fillId="2" borderId="7" xfId="0" applyFont="1" applyFill="1" applyBorder="1" applyAlignment="1">
      <alignment horizontal="left" vertical="center" wrapText="1"/>
    </xf>
    <xf numFmtId="0" fontId="14" fillId="0" borderId="1" xfId="0" applyFont="1" applyBorder="1"/>
    <xf numFmtId="0" fontId="7" fillId="0" borderId="0" xfId="0" applyFont="1" applyFill="1" applyAlignment="1">
      <alignment vertical="center" wrapText="1"/>
    </xf>
    <xf numFmtId="0" fontId="10" fillId="0" borderId="6"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9" fillId="0" borderId="0" xfId="0" applyFont="1" applyAlignment="1"/>
    <xf numFmtId="0" fontId="9" fillId="0" borderId="1" xfId="0" applyFont="1" applyBorder="1" applyAlignment="1">
      <alignment vertical="center" wrapText="1"/>
    </xf>
    <xf numFmtId="0" fontId="9" fillId="0" borderId="0" xfId="0" applyFont="1" applyAlignment="1">
      <alignment vertical="top" wrapText="1"/>
    </xf>
    <xf numFmtId="17" fontId="12" fillId="0" borderId="7" xfId="0" applyNumberFormat="1" applyFont="1" applyFill="1" applyBorder="1" applyAlignment="1">
      <alignment horizontal="left" vertical="center" wrapText="1"/>
    </xf>
    <xf numFmtId="0" fontId="10" fillId="0" borderId="7" xfId="0" applyFont="1" applyFill="1" applyBorder="1" applyAlignment="1">
      <alignment horizontal="left" vertical="center" wrapText="1"/>
    </xf>
    <xf numFmtId="17" fontId="12" fillId="3" borderId="1" xfId="0" applyNumberFormat="1" applyFont="1" applyFill="1" applyBorder="1" applyAlignment="1">
      <alignment horizontal="left" vertical="center" wrapText="1"/>
    </xf>
    <xf numFmtId="0" fontId="9" fillId="0" borderId="1" xfId="0" applyFont="1" applyFill="1" applyBorder="1"/>
    <xf numFmtId="0" fontId="9" fillId="0" borderId="1" xfId="0" applyFont="1" applyFill="1" applyBorder="1" applyAlignment="1">
      <alignment wrapText="1"/>
    </xf>
    <xf numFmtId="17" fontId="12" fillId="0" borderId="6" xfId="0" applyNumberFormat="1" applyFont="1" applyFill="1" applyBorder="1" applyAlignment="1">
      <alignment horizontal="left" vertical="center" wrapText="1"/>
    </xf>
    <xf numFmtId="0" fontId="0" fillId="0" borderId="1" xfId="0" applyBorder="1" applyAlignment="1">
      <alignment wrapText="1"/>
    </xf>
    <xf numFmtId="0" fontId="14" fillId="0" borderId="1" xfId="0" applyFont="1" applyFill="1" applyBorder="1" applyAlignment="1">
      <alignment wrapText="1"/>
    </xf>
    <xf numFmtId="0" fontId="0" fillId="0" borderId="1" xfId="0" applyFill="1" applyBorder="1" applyAlignment="1">
      <alignment wrapText="1"/>
    </xf>
    <xf numFmtId="0" fontId="0" fillId="0" borderId="0" xfId="0" applyFill="1" applyAlignment="1">
      <alignment horizontal="center" vertical="center" wrapText="1"/>
    </xf>
    <xf numFmtId="0" fontId="0" fillId="0" borderId="0" xfId="0" applyFill="1" applyAlignment="1">
      <alignment horizontal="left" wrapText="1"/>
    </xf>
    <xf numFmtId="0" fontId="0" fillId="0" borderId="0" xfId="0" applyFill="1" applyAlignment="1">
      <alignment wrapText="1"/>
    </xf>
    <xf numFmtId="0" fontId="0" fillId="0" borderId="0" xfId="0" applyFill="1" applyAlignment="1">
      <alignment vertical="center" wrapText="1"/>
    </xf>
    <xf numFmtId="0" fontId="14" fillId="0" borderId="1" xfId="0" applyFont="1" applyBorder="1" applyAlignment="1">
      <alignment wrapText="1"/>
    </xf>
    <xf numFmtId="0" fontId="0" fillId="0" borderId="0" xfId="0" applyFill="1" applyBorder="1" applyAlignment="1">
      <alignment wrapText="1"/>
    </xf>
    <xf numFmtId="0" fontId="9" fillId="0" borderId="1" xfId="0" applyFont="1" applyBorder="1" applyAlignment="1">
      <alignment vertical="top" wrapText="1"/>
    </xf>
    <xf numFmtId="0" fontId="0" fillId="0" borderId="0" xfId="0" applyFill="1" applyAlignment="1">
      <alignment vertical="top"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17" fontId="13"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9" fillId="0" borderId="1" xfId="0" applyFont="1" applyFill="1" applyBorder="1" applyAlignment="1">
      <alignment vertical="top" wrapText="1"/>
    </xf>
    <xf numFmtId="0" fontId="16" fillId="0" borderId="1" xfId="0" applyFont="1" applyBorder="1" applyAlignment="1">
      <alignment vertical="center" wrapText="1"/>
    </xf>
    <xf numFmtId="17" fontId="13" fillId="0" borderId="1" xfId="0" applyNumberFormat="1" applyFont="1" applyFill="1" applyBorder="1" applyAlignment="1">
      <alignment horizontal="right" vertical="center" wrapText="1"/>
    </xf>
    <xf numFmtId="0" fontId="9" fillId="3" borderId="1" xfId="0" applyFont="1" applyFill="1" applyBorder="1" applyAlignment="1">
      <alignment wrapText="1"/>
    </xf>
    <xf numFmtId="0" fontId="1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7" fillId="0" borderId="1" xfId="0" applyFont="1" applyFill="1" applyBorder="1" applyAlignment="1">
      <alignment horizontal="left" vertical="center"/>
    </xf>
    <xf numFmtId="0" fontId="0" fillId="0" borderId="1" xfId="0" applyFill="1" applyBorder="1" applyAlignment="1">
      <alignment horizontal="left" wrapText="1"/>
    </xf>
    <xf numFmtId="0" fontId="0" fillId="0" borderId="10" xfId="0" applyFill="1" applyBorder="1" applyAlignment="1">
      <alignment wrapText="1"/>
    </xf>
    <xf numFmtId="0" fontId="9" fillId="3" borderId="0" xfId="0" applyFont="1" applyFill="1"/>
    <xf numFmtId="0" fontId="15" fillId="0" borderId="1" xfId="0" applyFont="1" applyFill="1" applyBorder="1" applyAlignment="1">
      <alignment horizontal="center" vertical="center" wrapText="1"/>
    </xf>
    <xf numFmtId="17" fontId="6" fillId="0" borderId="7" xfId="0" applyNumberFormat="1" applyFont="1" applyFill="1" applyBorder="1" applyAlignment="1">
      <alignment horizontal="center" vertical="center"/>
    </xf>
    <xf numFmtId="17" fontId="6" fillId="0" borderId="8" xfId="0" applyNumberFormat="1" applyFont="1" applyFill="1" applyBorder="1" applyAlignment="1">
      <alignment horizontal="center" vertical="center"/>
    </xf>
    <xf numFmtId="17" fontId="6" fillId="0" borderId="3" xfId="0" applyNumberFormat="1" applyFont="1" applyFill="1" applyBorder="1" applyAlignment="1">
      <alignment horizontal="center" vertical="center"/>
    </xf>
    <xf numFmtId="0" fontId="6" fillId="0" borderId="0" xfId="0" applyFont="1" applyFill="1" applyBorder="1" applyAlignment="1">
      <alignment horizontal="center"/>
    </xf>
    <xf numFmtId="0" fontId="6" fillId="0" borderId="5" xfId="0" applyFont="1" applyFill="1" applyBorder="1" applyAlignment="1">
      <alignment horizontal="center"/>
    </xf>
    <xf numFmtId="0" fontId="6" fillId="0" borderId="2" xfId="0" applyFont="1" applyFill="1" applyBorder="1" applyAlignment="1">
      <alignment horizontal="center"/>
    </xf>
    <xf numFmtId="0" fontId="6" fillId="0" borderId="4" xfId="0" applyFont="1" applyFill="1" applyBorder="1" applyAlignment="1">
      <alignment horizontal="center"/>
    </xf>
    <xf numFmtId="0" fontId="15" fillId="0" borderId="1" xfId="0" applyFont="1" applyFill="1" applyBorder="1" applyAlignment="1">
      <alignment horizontal="center" vertical="center" wrapText="1"/>
    </xf>
  </cellXfs>
  <cellStyles count="2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Normal" xfId="0" builtinId="0"/>
    <cellStyle name="Percent" xfId="25" builtinId="5"/>
  </cellStyles>
  <dxfs count="0"/>
  <tableStyles count="0" defaultTableStyle="TableStyleMedium9" defaultPivotStyle="PivotStyleMedium4"/>
  <colors>
    <mruColors>
      <color rgb="FF87B0E1"/>
      <color rgb="FF3071C0"/>
      <color rgb="FF2C68B0"/>
      <color rgb="FF285EA0"/>
      <color rgb="FF183960"/>
      <color rgb="FF9CD45E"/>
      <color rgb="FFFFFF99"/>
      <color rgb="FFFFCCCC"/>
      <color rgb="FF7DFFB8"/>
      <color rgb="FF7DFF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_rels/chart1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December 2021</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2021-22'!$D$17:$I$17</c:f>
              <c:numCache>
                <c:formatCode>General</c:formatCode>
                <c:ptCount val="6"/>
                <c:pt idx="0">
                  <c:v>53</c:v>
                </c:pt>
                <c:pt idx="1">
                  <c:v>22</c:v>
                </c:pt>
                <c:pt idx="2">
                  <c:v>8</c:v>
                </c:pt>
                <c:pt idx="3">
                  <c:v>2</c:v>
                </c:pt>
                <c:pt idx="4">
                  <c:v>11</c:v>
                </c:pt>
                <c:pt idx="5">
                  <c:v>1</c:v>
                </c:pt>
              </c:numCache>
            </c:numRef>
          </c:val>
          <c:extLst>
            <c:ext xmlns:c16="http://schemas.microsoft.com/office/drawing/2014/chart" uri="{C3380CC4-5D6E-409C-BE32-E72D297353CC}">
              <c16:uniqueId val="{00000000-68EA-4274-92A5-B850CD81F52B}"/>
            </c:ext>
          </c:extLst>
        </c:ser>
        <c:dLbls>
          <c:showLegendKey val="0"/>
          <c:showVal val="0"/>
          <c:showCatName val="0"/>
          <c:showSerName val="0"/>
          <c:showPercent val="0"/>
          <c:showBubbleSize val="0"/>
        </c:dLbls>
        <c:gapWidth val="150"/>
        <c:axId val="142868864"/>
        <c:axId val="142870400"/>
      </c:barChart>
      <c:catAx>
        <c:axId val="142868864"/>
        <c:scaling>
          <c:orientation val="minMax"/>
        </c:scaling>
        <c:delete val="0"/>
        <c:axPos val="b"/>
        <c:numFmt formatCode="General" sourceLinked="0"/>
        <c:majorTickMark val="out"/>
        <c:minorTickMark val="none"/>
        <c:tickLblPos val="nextTo"/>
        <c:txPr>
          <a:bodyPr/>
          <a:lstStyle/>
          <a:p>
            <a:pPr>
              <a:defRPr sz="900"/>
            </a:pPr>
            <a:endParaRPr lang="en-US"/>
          </a:p>
        </c:txPr>
        <c:crossAx val="142870400"/>
        <c:crosses val="autoZero"/>
        <c:auto val="1"/>
        <c:lblAlgn val="ctr"/>
        <c:lblOffset val="100"/>
        <c:noMultiLvlLbl val="0"/>
      </c:catAx>
      <c:valAx>
        <c:axId val="142870400"/>
        <c:scaling>
          <c:orientation val="minMax"/>
        </c:scaling>
        <c:delete val="0"/>
        <c:axPos val="l"/>
        <c:majorGridlines/>
        <c:numFmt formatCode="General" sourceLinked="1"/>
        <c:majorTickMark val="out"/>
        <c:minorTickMark val="none"/>
        <c:tickLblPos val="nextTo"/>
        <c:crossAx val="142868864"/>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September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2022-23'!$D$72:$I$72</c:f>
              <c:numCache>
                <c:formatCode>General</c:formatCode>
                <c:ptCount val="6"/>
                <c:pt idx="0">
                  <c:v>87</c:v>
                </c:pt>
                <c:pt idx="1">
                  <c:v>28</c:v>
                </c:pt>
                <c:pt idx="2">
                  <c:v>6</c:v>
                </c:pt>
                <c:pt idx="3">
                  <c:v>2</c:v>
                </c:pt>
                <c:pt idx="4">
                  <c:v>7</c:v>
                </c:pt>
                <c:pt idx="5">
                  <c:v>1</c:v>
                </c:pt>
              </c:numCache>
            </c:numRef>
          </c:val>
          <c:extLst>
            <c:ext xmlns:c16="http://schemas.microsoft.com/office/drawing/2014/chart" uri="{C3380CC4-5D6E-409C-BE32-E72D297353CC}">
              <c16:uniqueId val="{00000000-3A4D-4AED-AE77-A25FD1043C1E}"/>
            </c:ext>
          </c:extLst>
        </c:ser>
        <c:dLbls>
          <c:showLegendKey val="0"/>
          <c:showVal val="0"/>
          <c:showCatName val="0"/>
          <c:showSerName val="0"/>
          <c:showPercent val="0"/>
          <c:showBubbleSize val="0"/>
        </c:dLbls>
        <c:gapWidth val="150"/>
        <c:axId val="143084928"/>
        <c:axId val="143099008"/>
      </c:barChart>
      <c:catAx>
        <c:axId val="143084928"/>
        <c:scaling>
          <c:orientation val="minMax"/>
        </c:scaling>
        <c:delete val="0"/>
        <c:axPos val="b"/>
        <c:numFmt formatCode="General" sourceLinked="0"/>
        <c:majorTickMark val="out"/>
        <c:minorTickMark val="none"/>
        <c:tickLblPos val="nextTo"/>
        <c:txPr>
          <a:bodyPr/>
          <a:lstStyle/>
          <a:p>
            <a:pPr>
              <a:defRPr sz="900"/>
            </a:pPr>
            <a:endParaRPr lang="en-US"/>
          </a:p>
        </c:txPr>
        <c:crossAx val="143099008"/>
        <c:crosses val="autoZero"/>
        <c:auto val="1"/>
        <c:lblAlgn val="ctr"/>
        <c:lblOffset val="100"/>
        <c:noMultiLvlLbl val="0"/>
      </c:catAx>
      <c:valAx>
        <c:axId val="143099008"/>
        <c:scaling>
          <c:orientation val="minMax"/>
        </c:scaling>
        <c:delete val="0"/>
        <c:axPos val="l"/>
        <c:majorGridlines/>
        <c:numFmt formatCode="General" sourceLinked="1"/>
        <c:majorTickMark val="out"/>
        <c:minorTickMark val="none"/>
        <c:tickLblPos val="nextTo"/>
        <c:crossAx val="143084928"/>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October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2022-23'!$D$83:$I$83</c:f>
              <c:numCache>
                <c:formatCode>General</c:formatCode>
                <c:ptCount val="6"/>
                <c:pt idx="0">
                  <c:v>94</c:v>
                </c:pt>
                <c:pt idx="1">
                  <c:v>32</c:v>
                </c:pt>
                <c:pt idx="2">
                  <c:v>3</c:v>
                </c:pt>
                <c:pt idx="3">
                  <c:v>4</c:v>
                </c:pt>
                <c:pt idx="4">
                  <c:v>0</c:v>
                </c:pt>
                <c:pt idx="5">
                  <c:v>0</c:v>
                </c:pt>
              </c:numCache>
            </c:numRef>
          </c:val>
          <c:extLst>
            <c:ext xmlns:c16="http://schemas.microsoft.com/office/drawing/2014/chart" uri="{C3380CC4-5D6E-409C-BE32-E72D297353CC}">
              <c16:uniqueId val="{00000000-3CF7-464C-B645-49E92DEBE1FA}"/>
            </c:ext>
          </c:extLst>
        </c:ser>
        <c:dLbls>
          <c:showLegendKey val="0"/>
          <c:showVal val="0"/>
          <c:showCatName val="0"/>
          <c:showSerName val="0"/>
          <c:showPercent val="0"/>
          <c:showBubbleSize val="0"/>
        </c:dLbls>
        <c:gapWidth val="150"/>
        <c:axId val="143127296"/>
        <c:axId val="143128832"/>
      </c:barChart>
      <c:catAx>
        <c:axId val="143127296"/>
        <c:scaling>
          <c:orientation val="minMax"/>
        </c:scaling>
        <c:delete val="0"/>
        <c:axPos val="b"/>
        <c:numFmt formatCode="General" sourceLinked="0"/>
        <c:majorTickMark val="out"/>
        <c:minorTickMark val="none"/>
        <c:tickLblPos val="nextTo"/>
        <c:txPr>
          <a:bodyPr/>
          <a:lstStyle/>
          <a:p>
            <a:pPr>
              <a:defRPr sz="900"/>
            </a:pPr>
            <a:endParaRPr lang="en-US"/>
          </a:p>
        </c:txPr>
        <c:crossAx val="143128832"/>
        <c:crosses val="autoZero"/>
        <c:auto val="1"/>
        <c:lblAlgn val="ctr"/>
        <c:lblOffset val="100"/>
        <c:noMultiLvlLbl val="0"/>
      </c:catAx>
      <c:valAx>
        <c:axId val="143128832"/>
        <c:scaling>
          <c:orientation val="minMax"/>
        </c:scaling>
        <c:delete val="0"/>
        <c:axPos val="l"/>
        <c:majorGridlines/>
        <c:numFmt formatCode="General" sourceLinked="1"/>
        <c:majorTickMark val="out"/>
        <c:minorTickMark val="none"/>
        <c:tickLblPos val="nextTo"/>
        <c:crossAx val="143127296"/>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November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2022-23'!$D$94:$I$94</c:f>
              <c:numCache>
                <c:formatCode>General</c:formatCode>
                <c:ptCount val="6"/>
                <c:pt idx="0">
                  <c:v>76</c:v>
                </c:pt>
                <c:pt idx="1">
                  <c:v>36</c:v>
                </c:pt>
                <c:pt idx="2">
                  <c:v>6</c:v>
                </c:pt>
                <c:pt idx="3">
                  <c:v>7</c:v>
                </c:pt>
                <c:pt idx="4">
                  <c:v>6</c:v>
                </c:pt>
                <c:pt idx="5">
                  <c:v>0</c:v>
                </c:pt>
              </c:numCache>
            </c:numRef>
          </c:val>
          <c:extLst>
            <c:ext xmlns:c16="http://schemas.microsoft.com/office/drawing/2014/chart" uri="{C3380CC4-5D6E-409C-BE32-E72D297353CC}">
              <c16:uniqueId val="{00000000-CF20-4B68-BFB8-FFED1D9FD7CF}"/>
            </c:ext>
          </c:extLst>
        </c:ser>
        <c:dLbls>
          <c:showLegendKey val="0"/>
          <c:showVal val="0"/>
          <c:showCatName val="0"/>
          <c:showSerName val="0"/>
          <c:showPercent val="0"/>
          <c:showBubbleSize val="0"/>
        </c:dLbls>
        <c:gapWidth val="150"/>
        <c:axId val="143169408"/>
        <c:axId val="143170944"/>
      </c:barChart>
      <c:catAx>
        <c:axId val="143169408"/>
        <c:scaling>
          <c:orientation val="minMax"/>
        </c:scaling>
        <c:delete val="0"/>
        <c:axPos val="b"/>
        <c:numFmt formatCode="General" sourceLinked="0"/>
        <c:majorTickMark val="out"/>
        <c:minorTickMark val="none"/>
        <c:tickLblPos val="nextTo"/>
        <c:txPr>
          <a:bodyPr/>
          <a:lstStyle/>
          <a:p>
            <a:pPr>
              <a:defRPr sz="900"/>
            </a:pPr>
            <a:endParaRPr lang="en-US"/>
          </a:p>
        </c:txPr>
        <c:crossAx val="143170944"/>
        <c:crosses val="autoZero"/>
        <c:auto val="1"/>
        <c:lblAlgn val="ctr"/>
        <c:lblOffset val="100"/>
        <c:noMultiLvlLbl val="0"/>
      </c:catAx>
      <c:valAx>
        <c:axId val="143170944"/>
        <c:scaling>
          <c:orientation val="minMax"/>
        </c:scaling>
        <c:delete val="0"/>
        <c:axPos val="l"/>
        <c:majorGridlines/>
        <c:numFmt formatCode="General" sourceLinked="1"/>
        <c:majorTickMark val="out"/>
        <c:minorTickMark val="none"/>
        <c:tickLblPos val="nextTo"/>
        <c:crossAx val="143169408"/>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December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2022-23'!$D$105:$I$105</c:f>
              <c:numCache>
                <c:formatCode>General</c:formatCode>
                <c:ptCount val="6"/>
                <c:pt idx="0">
                  <c:v>76</c:v>
                </c:pt>
                <c:pt idx="1">
                  <c:v>27</c:v>
                </c:pt>
                <c:pt idx="2">
                  <c:v>5</c:v>
                </c:pt>
                <c:pt idx="3">
                  <c:v>3</c:v>
                </c:pt>
                <c:pt idx="4">
                  <c:v>7</c:v>
                </c:pt>
                <c:pt idx="5">
                  <c:v>0</c:v>
                </c:pt>
              </c:numCache>
            </c:numRef>
          </c:val>
          <c:extLst>
            <c:ext xmlns:c16="http://schemas.microsoft.com/office/drawing/2014/chart" uri="{C3380CC4-5D6E-409C-BE32-E72D297353CC}">
              <c16:uniqueId val="{00000000-C0B3-41A9-AC46-616BC79300C7}"/>
            </c:ext>
          </c:extLst>
        </c:ser>
        <c:dLbls>
          <c:showLegendKey val="0"/>
          <c:showVal val="0"/>
          <c:showCatName val="0"/>
          <c:showSerName val="0"/>
          <c:showPercent val="0"/>
          <c:showBubbleSize val="0"/>
        </c:dLbls>
        <c:gapWidth val="150"/>
        <c:axId val="143178752"/>
        <c:axId val="143192832"/>
      </c:barChart>
      <c:catAx>
        <c:axId val="143178752"/>
        <c:scaling>
          <c:orientation val="minMax"/>
        </c:scaling>
        <c:delete val="0"/>
        <c:axPos val="b"/>
        <c:numFmt formatCode="General" sourceLinked="0"/>
        <c:majorTickMark val="out"/>
        <c:minorTickMark val="none"/>
        <c:tickLblPos val="nextTo"/>
        <c:txPr>
          <a:bodyPr/>
          <a:lstStyle/>
          <a:p>
            <a:pPr>
              <a:defRPr sz="900"/>
            </a:pPr>
            <a:endParaRPr lang="en-US"/>
          </a:p>
        </c:txPr>
        <c:crossAx val="143192832"/>
        <c:crosses val="autoZero"/>
        <c:auto val="1"/>
        <c:lblAlgn val="ctr"/>
        <c:lblOffset val="100"/>
        <c:noMultiLvlLbl val="0"/>
      </c:catAx>
      <c:valAx>
        <c:axId val="143192832"/>
        <c:scaling>
          <c:orientation val="minMax"/>
        </c:scaling>
        <c:delete val="0"/>
        <c:axPos val="l"/>
        <c:majorGridlines/>
        <c:numFmt formatCode="General" sourceLinked="1"/>
        <c:majorTickMark val="out"/>
        <c:minorTickMark val="none"/>
        <c:tickLblPos val="nextTo"/>
        <c:crossAx val="143178752"/>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January 2023</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2022-23'!$D$116:$I$116</c:f>
              <c:numCache>
                <c:formatCode>General</c:formatCode>
                <c:ptCount val="6"/>
                <c:pt idx="0">
                  <c:v>85</c:v>
                </c:pt>
                <c:pt idx="1">
                  <c:v>27</c:v>
                </c:pt>
                <c:pt idx="2">
                  <c:v>2</c:v>
                </c:pt>
                <c:pt idx="3">
                  <c:v>1</c:v>
                </c:pt>
                <c:pt idx="4">
                  <c:v>2</c:v>
                </c:pt>
                <c:pt idx="5">
                  <c:v>1</c:v>
                </c:pt>
              </c:numCache>
            </c:numRef>
          </c:val>
          <c:extLst>
            <c:ext xmlns:c16="http://schemas.microsoft.com/office/drawing/2014/chart" uri="{C3380CC4-5D6E-409C-BE32-E72D297353CC}">
              <c16:uniqueId val="{00000000-15BD-4D4D-A838-17C15BFB935D}"/>
            </c:ext>
          </c:extLst>
        </c:ser>
        <c:dLbls>
          <c:showLegendKey val="0"/>
          <c:showVal val="0"/>
          <c:showCatName val="0"/>
          <c:showSerName val="0"/>
          <c:showPercent val="0"/>
          <c:showBubbleSize val="0"/>
        </c:dLbls>
        <c:gapWidth val="150"/>
        <c:axId val="143676160"/>
        <c:axId val="143677696"/>
      </c:barChart>
      <c:catAx>
        <c:axId val="143676160"/>
        <c:scaling>
          <c:orientation val="minMax"/>
        </c:scaling>
        <c:delete val="0"/>
        <c:axPos val="b"/>
        <c:numFmt formatCode="General" sourceLinked="0"/>
        <c:majorTickMark val="out"/>
        <c:minorTickMark val="none"/>
        <c:tickLblPos val="nextTo"/>
        <c:txPr>
          <a:bodyPr/>
          <a:lstStyle/>
          <a:p>
            <a:pPr>
              <a:defRPr sz="900"/>
            </a:pPr>
            <a:endParaRPr lang="en-US"/>
          </a:p>
        </c:txPr>
        <c:crossAx val="143677696"/>
        <c:crosses val="autoZero"/>
        <c:auto val="1"/>
        <c:lblAlgn val="ctr"/>
        <c:lblOffset val="100"/>
        <c:noMultiLvlLbl val="0"/>
      </c:catAx>
      <c:valAx>
        <c:axId val="143677696"/>
        <c:scaling>
          <c:orientation val="minMax"/>
        </c:scaling>
        <c:delete val="0"/>
        <c:axPos val="l"/>
        <c:majorGridlines/>
        <c:numFmt formatCode="General" sourceLinked="1"/>
        <c:majorTickMark val="out"/>
        <c:minorTickMark val="none"/>
        <c:tickLblPos val="nextTo"/>
        <c:crossAx val="143676160"/>
        <c:crosses val="autoZero"/>
        <c:crossBetween val="between"/>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February 2023</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2022-23'!$D$127:$I$127</c:f>
              <c:numCache>
                <c:formatCode>General</c:formatCode>
                <c:ptCount val="6"/>
                <c:pt idx="0">
                  <c:v>79</c:v>
                </c:pt>
                <c:pt idx="1">
                  <c:v>34</c:v>
                </c:pt>
                <c:pt idx="2">
                  <c:v>5</c:v>
                </c:pt>
                <c:pt idx="3">
                  <c:v>6</c:v>
                </c:pt>
                <c:pt idx="4">
                  <c:v>5</c:v>
                </c:pt>
                <c:pt idx="5">
                  <c:v>0</c:v>
                </c:pt>
              </c:numCache>
            </c:numRef>
          </c:val>
          <c:extLst>
            <c:ext xmlns:c16="http://schemas.microsoft.com/office/drawing/2014/chart" uri="{C3380CC4-5D6E-409C-BE32-E72D297353CC}">
              <c16:uniqueId val="{00000000-7383-40AE-9754-9C4A599E4422}"/>
            </c:ext>
          </c:extLst>
        </c:ser>
        <c:dLbls>
          <c:showLegendKey val="0"/>
          <c:showVal val="0"/>
          <c:showCatName val="0"/>
          <c:showSerName val="0"/>
          <c:showPercent val="0"/>
          <c:showBubbleSize val="0"/>
        </c:dLbls>
        <c:gapWidth val="150"/>
        <c:axId val="143697792"/>
        <c:axId val="143699328"/>
      </c:barChart>
      <c:catAx>
        <c:axId val="143697792"/>
        <c:scaling>
          <c:orientation val="minMax"/>
        </c:scaling>
        <c:delete val="0"/>
        <c:axPos val="b"/>
        <c:numFmt formatCode="General" sourceLinked="0"/>
        <c:majorTickMark val="out"/>
        <c:minorTickMark val="none"/>
        <c:tickLblPos val="nextTo"/>
        <c:txPr>
          <a:bodyPr/>
          <a:lstStyle/>
          <a:p>
            <a:pPr>
              <a:defRPr sz="900"/>
            </a:pPr>
            <a:endParaRPr lang="en-US"/>
          </a:p>
        </c:txPr>
        <c:crossAx val="143699328"/>
        <c:crosses val="autoZero"/>
        <c:auto val="1"/>
        <c:lblAlgn val="ctr"/>
        <c:lblOffset val="100"/>
        <c:noMultiLvlLbl val="0"/>
      </c:catAx>
      <c:valAx>
        <c:axId val="143699328"/>
        <c:scaling>
          <c:orientation val="minMax"/>
        </c:scaling>
        <c:delete val="0"/>
        <c:axPos val="l"/>
        <c:majorGridlines/>
        <c:numFmt formatCode="General" sourceLinked="1"/>
        <c:majorTickMark val="out"/>
        <c:minorTickMark val="none"/>
        <c:tickLblPos val="nextTo"/>
        <c:crossAx val="143697792"/>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March 2023</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2022-23'!$D$138:$I$138</c:f>
              <c:numCache>
                <c:formatCode>General</c:formatCode>
                <c:ptCount val="6"/>
                <c:pt idx="0">
                  <c:v>97</c:v>
                </c:pt>
                <c:pt idx="1">
                  <c:v>44</c:v>
                </c:pt>
                <c:pt idx="2">
                  <c:v>4</c:v>
                </c:pt>
                <c:pt idx="3">
                  <c:v>5</c:v>
                </c:pt>
                <c:pt idx="4">
                  <c:v>11</c:v>
                </c:pt>
                <c:pt idx="5">
                  <c:v>1</c:v>
                </c:pt>
              </c:numCache>
            </c:numRef>
          </c:val>
          <c:extLst>
            <c:ext xmlns:c16="http://schemas.microsoft.com/office/drawing/2014/chart" uri="{C3380CC4-5D6E-409C-BE32-E72D297353CC}">
              <c16:uniqueId val="{00000000-ABEF-4ED8-BFB8-D52FEA85FE85}"/>
            </c:ext>
          </c:extLst>
        </c:ser>
        <c:dLbls>
          <c:showLegendKey val="0"/>
          <c:showVal val="0"/>
          <c:showCatName val="0"/>
          <c:showSerName val="0"/>
          <c:showPercent val="0"/>
          <c:showBubbleSize val="0"/>
        </c:dLbls>
        <c:gapWidth val="150"/>
        <c:axId val="143735808"/>
        <c:axId val="143741696"/>
      </c:barChart>
      <c:catAx>
        <c:axId val="143735808"/>
        <c:scaling>
          <c:orientation val="minMax"/>
        </c:scaling>
        <c:delete val="0"/>
        <c:axPos val="b"/>
        <c:numFmt formatCode="General" sourceLinked="0"/>
        <c:majorTickMark val="out"/>
        <c:minorTickMark val="none"/>
        <c:tickLblPos val="nextTo"/>
        <c:txPr>
          <a:bodyPr/>
          <a:lstStyle/>
          <a:p>
            <a:pPr>
              <a:defRPr sz="900"/>
            </a:pPr>
            <a:endParaRPr lang="en-US"/>
          </a:p>
        </c:txPr>
        <c:crossAx val="143741696"/>
        <c:crosses val="autoZero"/>
        <c:auto val="1"/>
        <c:lblAlgn val="ctr"/>
        <c:lblOffset val="100"/>
        <c:noMultiLvlLbl val="0"/>
      </c:catAx>
      <c:valAx>
        <c:axId val="143741696"/>
        <c:scaling>
          <c:orientation val="minMax"/>
        </c:scaling>
        <c:delete val="0"/>
        <c:axPos val="l"/>
        <c:majorGridlines/>
        <c:numFmt formatCode="General" sourceLinked="1"/>
        <c:majorTickMark val="out"/>
        <c:minorTickMark val="none"/>
        <c:tickLblPos val="nextTo"/>
        <c:crossAx val="143735808"/>
        <c:crosses val="autoZero"/>
        <c:crossBetween val="between"/>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0"/>
          <c:tx>
            <c:strRef>
              <c:f>'Analysis 23-25'!$C$4</c:f>
              <c:strCache>
                <c:ptCount val="1"/>
                <c:pt idx="0">
                  <c:v>2023/24</c:v>
                </c:pt>
              </c:strCache>
            </c:strRef>
          </c:tx>
          <c:spPr>
            <a:solidFill>
              <a:schemeClr val="accent3">
                <a:alpha val="85000"/>
              </a:schemeClr>
            </a:solidFill>
            <a:ln w="9525" cap="flat" cmpd="sng" algn="ctr">
              <a:solidFill>
                <a:schemeClr val="lt1">
                  <a:alpha val="50000"/>
                </a:schemeClr>
              </a:solidFill>
              <a:round/>
            </a:ln>
            <a:effectLst/>
          </c:spPr>
          <c:invertIfNegative val="0"/>
          <c:dLbls>
            <c:dLbl>
              <c:idx val="10"/>
              <c:tx>
                <c:rich>
                  <a:bodyPr/>
                  <a:lstStyle/>
                  <a:p>
                    <a:fld id="{12115757-F545-433E-BEC5-FEAC32988738}" type="VALUE">
                      <a:rPr lang="en-US">
                        <a:solidFill>
                          <a:sysClr val="windowText" lastClr="000000"/>
                        </a:solidFill>
                      </a:rPr>
                      <a:pPr/>
                      <a:t>[VALUE]</a:t>
                    </a:fld>
                    <a:endParaRPr lang="en-GB"/>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F98-44E1-A886-93080669A0DC}"/>
                </c:ext>
              </c:extLst>
            </c:dLbl>
            <c:spPr>
              <a:solidFill>
                <a:schemeClr val="accent3">
                  <a:lumMod val="40000"/>
                  <a:lumOff val="60000"/>
                </a:schemeClr>
              </a:solidFill>
              <a:ln>
                <a:solidFill>
                  <a:schemeClr val="tx1"/>
                </a:solidFill>
              </a:ln>
              <a:effectLst>
                <a:outerShdw blurRad="50800" dist="50800" dir="5400000" algn="ctr" rotWithShape="0">
                  <a:schemeClr val="bg1"/>
                </a:outerShdw>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'Analysis 23-25'!$B$5:$B$16</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'Analysis 23-25'!$C$5:$C$16</c:f>
              <c:numCache>
                <c:formatCode>0%</c:formatCode>
                <c:ptCount val="12"/>
                <c:pt idx="0">
                  <c:v>0.91056910569105687</c:v>
                </c:pt>
                <c:pt idx="1">
                  <c:v>0.91463414634146345</c:v>
                </c:pt>
                <c:pt idx="2">
                  <c:v>0.92817679558011046</c:v>
                </c:pt>
                <c:pt idx="3">
                  <c:v>0.92626728110599077</c:v>
                </c:pt>
                <c:pt idx="4">
                  <c:v>0.89714285714285713</c:v>
                </c:pt>
                <c:pt idx="5">
                  <c:v>0.88020833333333337</c:v>
                </c:pt>
                <c:pt idx="6">
                  <c:v>0.89823008849557517</c:v>
                </c:pt>
                <c:pt idx="7">
                  <c:v>0.9247787610619469</c:v>
                </c:pt>
                <c:pt idx="8">
                  <c:v>0.94387755102040816</c:v>
                </c:pt>
                <c:pt idx="9">
                  <c:v>0.93478260869565222</c:v>
                </c:pt>
                <c:pt idx="10">
                  <c:v>0.89473684210526316</c:v>
                </c:pt>
                <c:pt idx="11">
                  <c:v>0.95897435897435901</c:v>
                </c:pt>
              </c:numCache>
            </c:numRef>
          </c:val>
          <c:extLst>
            <c:ext xmlns:c16="http://schemas.microsoft.com/office/drawing/2014/chart" uri="{C3380CC4-5D6E-409C-BE32-E72D297353CC}">
              <c16:uniqueId val="{00000001-EF98-44E1-A886-93080669A0DC}"/>
            </c:ext>
          </c:extLst>
        </c:ser>
        <c:ser>
          <c:idx val="0"/>
          <c:order val="1"/>
          <c:tx>
            <c:strRef>
              <c:f>'Analysis 23-25'!#REF!</c:f>
              <c:strCache>
                <c:ptCount val="1"/>
                <c:pt idx="0">
                  <c:v>#REF!</c:v>
                </c:pt>
              </c:strCache>
            </c:strRef>
          </c:tx>
          <c:spPr>
            <a:solidFill>
              <a:schemeClr val="accent1">
                <a:alpha val="85000"/>
              </a:schemeClr>
            </a:solidFill>
            <a:ln w="9525" cap="flat" cmpd="sng" algn="ctr">
              <a:solidFill>
                <a:schemeClr val="lt1">
                  <a:alpha val="50000"/>
                </a:schemeClr>
              </a:solidFill>
              <a:round/>
            </a:ln>
            <a:effectLst/>
          </c:spPr>
          <c:invertIfNegative val="0"/>
          <c:dLbls>
            <c:spPr>
              <a:solidFill>
                <a:schemeClr val="tx2">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'Analysis 23-25'!$B$5:$B$16</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'Analysis 23-25'!#REF!</c:f>
              <c:numCache>
                <c:formatCode>General</c:formatCode>
                <c:ptCount val="1"/>
                <c:pt idx="0">
                  <c:v>1</c:v>
                </c:pt>
              </c:numCache>
            </c:numRef>
          </c:val>
          <c:extLst>
            <c:ext xmlns:c16="http://schemas.microsoft.com/office/drawing/2014/chart" uri="{C3380CC4-5D6E-409C-BE32-E72D297353CC}">
              <c16:uniqueId val="{00000002-EF98-44E1-A886-93080669A0DC}"/>
            </c:ext>
          </c:extLst>
        </c:ser>
        <c:dLbls>
          <c:dLblPos val="ctr"/>
          <c:showLegendKey val="0"/>
          <c:showVal val="1"/>
          <c:showCatName val="0"/>
          <c:showSerName val="0"/>
          <c:showPercent val="0"/>
          <c:showBubbleSize val="0"/>
        </c:dLbls>
        <c:gapWidth val="150"/>
        <c:axId val="144281600"/>
        <c:axId val="144283136"/>
      </c:barChart>
      <c:catAx>
        <c:axId val="14428160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44283136"/>
        <c:crosses val="autoZero"/>
        <c:auto val="1"/>
        <c:lblAlgn val="ctr"/>
        <c:lblOffset val="100"/>
        <c:noMultiLvlLbl val="0"/>
      </c:catAx>
      <c:valAx>
        <c:axId val="144283136"/>
        <c:scaling>
          <c:orientation val="minMax"/>
          <c:max val="1"/>
        </c:scaling>
        <c:delete val="1"/>
        <c:axPos val="l"/>
        <c:majorGridlines>
          <c:spPr>
            <a:ln w="9525" cap="flat" cmpd="sng" algn="ctr">
              <a:solidFill>
                <a:schemeClr val="tx1"/>
              </a:solidFill>
              <a:round/>
            </a:ln>
            <a:effectLst/>
          </c:spPr>
        </c:majorGridlines>
        <c:numFmt formatCode="0%" sourceLinked="1"/>
        <c:majorTickMark val="none"/>
        <c:minorTickMark val="none"/>
        <c:tickLblPos val="nextTo"/>
        <c:crossAx val="144281600"/>
        <c:crosses val="autoZero"/>
        <c:crossBetween val="between"/>
      </c:valAx>
      <c:spPr>
        <a:noFill/>
        <a:ln>
          <a:solidFill>
            <a:schemeClr val="tx1"/>
          </a:solid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0"/>
          <c:tx>
            <c:strRef>
              <c:f>'Analysis 23-25'!$C$21</c:f>
              <c:strCache>
                <c:ptCount val="1"/>
                <c:pt idx="0">
                  <c:v>2023/24</c:v>
                </c:pt>
              </c:strCache>
            </c:strRef>
          </c:tx>
          <c:spPr>
            <a:solidFill>
              <a:schemeClr val="accent3">
                <a:alpha val="85000"/>
              </a:schemeClr>
            </a:solidFill>
            <a:ln w="9525" cap="flat" cmpd="sng" algn="ctr">
              <a:solidFill>
                <a:schemeClr val="tx1">
                  <a:alpha val="50000"/>
                </a:schemeClr>
              </a:solidFill>
              <a:round/>
            </a:ln>
            <a:effectLst/>
          </c:spPr>
          <c:invertIfNegative val="0"/>
          <c:dLbls>
            <c:spPr>
              <a:solidFill>
                <a:schemeClr val="accent3">
                  <a:lumMod val="60000"/>
                  <a:lumOff val="4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'Analysis 23-25'!$B$22:$B$33</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'Analysis 23-25'!$C$22:$C$33</c:f>
              <c:numCache>
                <c:formatCode>0</c:formatCode>
                <c:ptCount val="12"/>
                <c:pt idx="0">
                  <c:v>123</c:v>
                </c:pt>
                <c:pt idx="1">
                  <c:v>164</c:v>
                </c:pt>
                <c:pt idx="2">
                  <c:v>181</c:v>
                </c:pt>
                <c:pt idx="3">
                  <c:v>217</c:v>
                </c:pt>
                <c:pt idx="4">
                  <c:v>175</c:v>
                </c:pt>
                <c:pt idx="5">
                  <c:v>192</c:v>
                </c:pt>
                <c:pt idx="6">
                  <c:v>226</c:v>
                </c:pt>
                <c:pt idx="7">
                  <c:v>226</c:v>
                </c:pt>
                <c:pt idx="8">
                  <c:v>196</c:v>
                </c:pt>
                <c:pt idx="9">
                  <c:v>276</c:v>
                </c:pt>
                <c:pt idx="10">
                  <c:v>19</c:v>
                </c:pt>
                <c:pt idx="11">
                  <c:v>195</c:v>
                </c:pt>
              </c:numCache>
            </c:numRef>
          </c:val>
          <c:extLst>
            <c:ext xmlns:c16="http://schemas.microsoft.com/office/drawing/2014/chart" uri="{C3380CC4-5D6E-409C-BE32-E72D297353CC}">
              <c16:uniqueId val="{00000000-7790-46B2-90A2-B9FA82999890}"/>
            </c:ext>
          </c:extLst>
        </c:ser>
        <c:ser>
          <c:idx val="0"/>
          <c:order val="1"/>
          <c:tx>
            <c:strRef>
              <c:f>'Analysis 23-25'!#REF!</c:f>
              <c:strCache>
                <c:ptCount val="1"/>
                <c:pt idx="0">
                  <c:v>#REF!</c:v>
                </c:pt>
              </c:strCache>
            </c:strRef>
          </c:tx>
          <c:spPr>
            <a:solidFill>
              <a:schemeClr val="accent1">
                <a:alpha val="85000"/>
              </a:schemeClr>
            </a:solidFill>
            <a:ln w="9525" cap="flat" cmpd="sng" algn="ctr">
              <a:solidFill>
                <a:schemeClr val="lt1">
                  <a:alpha val="50000"/>
                </a:schemeClr>
              </a:solidFill>
              <a:round/>
            </a:ln>
            <a:effectLst/>
          </c:spPr>
          <c:invertIfNegative val="0"/>
          <c:dLbls>
            <c:spPr>
              <a:solidFill>
                <a:srgbClr val="87B0E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'Analysis 23-25'!$B$22:$B$33</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'Analysis 23-25'!#REF!</c:f>
              <c:numCache>
                <c:formatCode>General</c:formatCode>
                <c:ptCount val="1"/>
                <c:pt idx="0">
                  <c:v>1</c:v>
                </c:pt>
              </c:numCache>
            </c:numRef>
          </c:val>
          <c:extLst>
            <c:ext xmlns:c16="http://schemas.microsoft.com/office/drawing/2014/chart" uri="{C3380CC4-5D6E-409C-BE32-E72D297353CC}">
              <c16:uniqueId val="{00000001-7790-46B2-90A2-B9FA82999890}"/>
            </c:ext>
          </c:extLst>
        </c:ser>
        <c:dLbls>
          <c:dLblPos val="inEnd"/>
          <c:showLegendKey val="0"/>
          <c:showVal val="1"/>
          <c:showCatName val="0"/>
          <c:showSerName val="0"/>
          <c:showPercent val="0"/>
          <c:showBubbleSize val="0"/>
        </c:dLbls>
        <c:gapWidth val="65"/>
        <c:axId val="144304768"/>
        <c:axId val="143999360"/>
      </c:barChart>
      <c:catAx>
        <c:axId val="14430476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43999360"/>
        <c:crosses val="autoZero"/>
        <c:auto val="1"/>
        <c:lblAlgn val="ctr"/>
        <c:lblOffset val="100"/>
        <c:noMultiLvlLbl val="0"/>
      </c:catAx>
      <c:valAx>
        <c:axId val="143999360"/>
        <c:scaling>
          <c:orientation val="minMax"/>
        </c:scaling>
        <c:delete val="1"/>
        <c:axPos val="l"/>
        <c:majorGridlines>
          <c:spPr>
            <a:ln w="9525" cap="flat" cmpd="sng" algn="ctr">
              <a:solidFill>
                <a:schemeClr val="tx1"/>
              </a:solidFill>
              <a:round/>
            </a:ln>
            <a:effectLst/>
          </c:spPr>
        </c:majorGridlines>
        <c:numFmt formatCode="0" sourceLinked="1"/>
        <c:majorTickMark val="none"/>
        <c:minorTickMark val="none"/>
        <c:tickLblPos val="nextTo"/>
        <c:crossAx val="144304768"/>
        <c:crosses val="autoZero"/>
        <c:crossBetween val="between"/>
        <c:minorUnit val="1"/>
      </c:valAx>
      <c:spPr>
        <a:solidFill>
          <a:schemeClr val="bg1">
            <a:lumMod val="85000"/>
          </a:schemeClr>
        </a:solidFill>
        <a:ln>
          <a:solidFill>
            <a:schemeClr val="tx1"/>
          </a:solid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0"/>
          <c:tx>
            <c:strRef>
              <c:f>'Analysis 22-24'!$D$4</c:f>
              <c:strCache>
                <c:ptCount val="1"/>
                <c:pt idx="0">
                  <c:v>2023/24</c:v>
                </c:pt>
              </c:strCache>
            </c:strRef>
          </c:tx>
          <c:spPr>
            <a:solidFill>
              <a:schemeClr val="accent3">
                <a:alpha val="85000"/>
              </a:schemeClr>
            </a:solidFill>
            <a:ln w="9525" cap="flat" cmpd="sng" algn="ctr">
              <a:solidFill>
                <a:schemeClr val="lt1">
                  <a:alpha val="50000"/>
                </a:schemeClr>
              </a:solidFill>
              <a:round/>
            </a:ln>
            <a:effectLst/>
          </c:spPr>
          <c:invertIfNegative val="0"/>
          <c:dLbls>
            <c:dLbl>
              <c:idx val="10"/>
              <c:tx>
                <c:rich>
                  <a:bodyPr/>
                  <a:lstStyle/>
                  <a:p>
                    <a:fld id="{12115757-F545-433E-BEC5-FEAC32988738}" type="VALUE">
                      <a:rPr lang="en-US">
                        <a:solidFill>
                          <a:sysClr val="windowText" lastClr="000000"/>
                        </a:solidFill>
                      </a:rPr>
                      <a:pPr/>
                      <a:t>[VALUE]</a:t>
                    </a:fld>
                    <a:endParaRPr lang="en-GB"/>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7279-4B81-B4B0-AD87561D1E7F}"/>
                </c:ext>
              </c:extLst>
            </c:dLbl>
            <c:spPr>
              <a:solidFill>
                <a:schemeClr val="accent3">
                  <a:lumMod val="40000"/>
                  <a:lumOff val="60000"/>
                </a:schemeClr>
              </a:solidFill>
              <a:ln>
                <a:solidFill>
                  <a:schemeClr val="tx1"/>
                </a:solidFill>
              </a:ln>
              <a:effectLst>
                <a:outerShdw blurRad="50800" dist="50800" dir="5400000" algn="ctr" rotWithShape="0">
                  <a:schemeClr val="bg1"/>
                </a:outerShdw>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'Analysis 22-24'!$B$5:$B$16</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'Analysis 22-24'!$D$5:$D$16</c:f>
              <c:numCache>
                <c:formatCode>0%</c:formatCode>
                <c:ptCount val="12"/>
                <c:pt idx="0">
                  <c:v>0.91056910569105687</c:v>
                </c:pt>
                <c:pt idx="1">
                  <c:v>0.91463414634146345</c:v>
                </c:pt>
                <c:pt idx="2">
                  <c:v>0.92817679558011046</c:v>
                </c:pt>
                <c:pt idx="3">
                  <c:v>0.92626728110599077</c:v>
                </c:pt>
                <c:pt idx="4">
                  <c:v>0.89714285714285713</c:v>
                </c:pt>
                <c:pt idx="5">
                  <c:v>0.88020833333333337</c:v>
                </c:pt>
                <c:pt idx="6">
                  <c:v>0.89823008849557517</c:v>
                </c:pt>
                <c:pt idx="7">
                  <c:v>0.9247787610619469</c:v>
                </c:pt>
                <c:pt idx="8">
                  <c:v>0.94387755102040816</c:v>
                </c:pt>
                <c:pt idx="9">
                  <c:v>0.93478260869565222</c:v>
                </c:pt>
                <c:pt idx="10">
                  <c:v>0.89473684210526316</c:v>
                </c:pt>
                <c:pt idx="11">
                  <c:v>0.95897435897435901</c:v>
                </c:pt>
              </c:numCache>
            </c:numRef>
          </c:val>
          <c:extLst>
            <c:ext xmlns:c16="http://schemas.microsoft.com/office/drawing/2014/chart" uri="{C3380CC4-5D6E-409C-BE32-E72D297353CC}">
              <c16:uniqueId val="{00000003-7279-4B81-B4B0-AD87561D1E7F}"/>
            </c:ext>
          </c:extLst>
        </c:ser>
        <c:ser>
          <c:idx val="0"/>
          <c:order val="1"/>
          <c:tx>
            <c:strRef>
              <c:f>'Analysis 22-24'!$C$4</c:f>
              <c:strCache>
                <c:ptCount val="1"/>
                <c:pt idx="0">
                  <c:v>2022/23</c:v>
                </c:pt>
              </c:strCache>
            </c:strRef>
          </c:tx>
          <c:spPr>
            <a:solidFill>
              <a:schemeClr val="accent1">
                <a:alpha val="85000"/>
              </a:schemeClr>
            </a:solidFill>
            <a:ln w="9525" cap="flat" cmpd="sng" algn="ctr">
              <a:solidFill>
                <a:schemeClr val="lt1">
                  <a:alpha val="50000"/>
                </a:schemeClr>
              </a:solidFill>
              <a:round/>
            </a:ln>
            <a:effectLst/>
          </c:spPr>
          <c:invertIfNegative val="0"/>
          <c:dLbls>
            <c:spPr>
              <a:solidFill>
                <a:schemeClr val="tx2">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'Analysis 22-24'!$B$5:$B$16</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'Analysis 22-24'!$C$5:$C$16</c:f>
              <c:numCache>
                <c:formatCode>0%</c:formatCode>
                <c:ptCount val="12"/>
                <c:pt idx="0">
                  <c:v>0.96666666666666667</c:v>
                </c:pt>
                <c:pt idx="1">
                  <c:v>0.8771929824561403</c:v>
                </c:pt>
                <c:pt idx="2">
                  <c:v>0.87931034482758619</c:v>
                </c:pt>
                <c:pt idx="3">
                  <c:v>0.89795918367346939</c:v>
                </c:pt>
                <c:pt idx="4">
                  <c:v>0.82051282051282048</c:v>
                </c:pt>
                <c:pt idx="5">
                  <c:v>0.87786259541984735</c:v>
                </c:pt>
                <c:pt idx="6">
                  <c:v>0.94736842105263153</c:v>
                </c:pt>
                <c:pt idx="7">
                  <c:v>0.85496183206106868</c:v>
                </c:pt>
                <c:pt idx="8">
                  <c:v>0.8728813559322034</c:v>
                </c:pt>
                <c:pt idx="9">
                  <c:v>0.94915254237288138</c:v>
                </c:pt>
                <c:pt idx="10">
                  <c:v>0.87596899224806202</c:v>
                </c:pt>
                <c:pt idx="11">
                  <c:v>0.87037037037037035</c:v>
                </c:pt>
              </c:numCache>
            </c:numRef>
          </c:val>
          <c:extLst>
            <c:ext xmlns:c16="http://schemas.microsoft.com/office/drawing/2014/chart" uri="{C3380CC4-5D6E-409C-BE32-E72D297353CC}">
              <c16:uniqueId val="{00000004-7279-4B81-B4B0-AD87561D1E7F}"/>
            </c:ext>
          </c:extLst>
        </c:ser>
        <c:dLbls>
          <c:dLblPos val="ctr"/>
          <c:showLegendKey val="0"/>
          <c:showVal val="1"/>
          <c:showCatName val="0"/>
          <c:showSerName val="0"/>
          <c:showPercent val="0"/>
          <c:showBubbleSize val="0"/>
        </c:dLbls>
        <c:gapWidth val="150"/>
        <c:axId val="144281600"/>
        <c:axId val="144283136"/>
      </c:barChart>
      <c:catAx>
        <c:axId val="14428160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44283136"/>
        <c:crosses val="autoZero"/>
        <c:auto val="1"/>
        <c:lblAlgn val="ctr"/>
        <c:lblOffset val="100"/>
        <c:noMultiLvlLbl val="0"/>
      </c:catAx>
      <c:valAx>
        <c:axId val="144283136"/>
        <c:scaling>
          <c:orientation val="minMax"/>
          <c:max val="1"/>
        </c:scaling>
        <c:delete val="1"/>
        <c:axPos val="l"/>
        <c:majorGridlines>
          <c:spPr>
            <a:ln w="9525" cap="flat" cmpd="sng" algn="ctr">
              <a:solidFill>
                <a:schemeClr val="tx1"/>
              </a:solidFill>
              <a:round/>
            </a:ln>
            <a:effectLst/>
          </c:spPr>
        </c:majorGridlines>
        <c:numFmt formatCode="0%" sourceLinked="1"/>
        <c:majorTickMark val="none"/>
        <c:minorTickMark val="none"/>
        <c:tickLblPos val="nextTo"/>
        <c:crossAx val="144281600"/>
        <c:crosses val="autoZero"/>
        <c:crossBetween val="between"/>
      </c:valAx>
      <c:spPr>
        <a:noFill/>
        <a:ln>
          <a:solidFill>
            <a:schemeClr val="tx1"/>
          </a:solid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January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2021-22'!$D$28:$I$28</c:f>
              <c:numCache>
                <c:formatCode>General</c:formatCode>
                <c:ptCount val="6"/>
                <c:pt idx="0">
                  <c:v>91</c:v>
                </c:pt>
                <c:pt idx="1">
                  <c:v>40</c:v>
                </c:pt>
                <c:pt idx="2">
                  <c:v>10</c:v>
                </c:pt>
                <c:pt idx="3">
                  <c:v>6</c:v>
                </c:pt>
                <c:pt idx="4">
                  <c:v>5</c:v>
                </c:pt>
                <c:pt idx="5">
                  <c:v>0</c:v>
                </c:pt>
              </c:numCache>
            </c:numRef>
          </c:val>
          <c:extLst>
            <c:ext xmlns:c16="http://schemas.microsoft.com/office/drawing/2014/chart" uri="{C3380CC4-5D6E-409C-BE32-E72D297353CC}">
              <c16:uniqueId val="{00000000-0BEA-41D9-8E6D-6B3F8EFDEEFD}"/>
            </c:ext>
          </c:extLst>
        </c:ser>
        <c:dLbls>
          <c:showLegendKey val="0"/>
          <c:showVal val="0"/>
          <c:showCatName val="0"/>
          <c:showSerName val="0"/>
          <c:showPercent val="0"/>
          <c:showBubbleSize val="0"/>
        </c:dLbls>
        <c:gapWidth val="150"/>
        <c:axId val="142890496"/>
        <c:axId val="142892032"/>
      </c:barChart>
      <c:catAx>
        <c:axId val="142890496"/>
        <c:scaling>
          <c:orientation val="minMax"/>
        </c:scaling>
        <c:delete val="0"/>
        <c:axPos val="b"/>
        <c:numFmt formatCode="General" sourceLinked="0"/>
        <c:majorTickMark val="out"/>
        <c:minorTickMark val="none"/>
        <c:tickLblPos val="nextTo"/>
        <c:txPr>
          <a:bodyPr/>
          <a:lstStyle/>
          <a:p>
            <a:pPr>
              <a:defRPr sz="900"/>
            </a:pPr>
            <a:endParaRPr lang="en-US"/>
          </a:p>
        </c:txPr>
        <c:crossAx val="142892032"/>
        <c:crosses val="autoZero"/>
        <c:auto val="1"/>
        <c:lblAlgn val="ctr"/>
        <c:lblOffset val="100"/>
        <c:noMultiLvlLbl val="0"/>
      </c:catAx>
      <c:valAx>
        <c:axId val="142892032"/>
        <c:scaling>
          <c:orientation val="minMax"/>
        </c:scaling>
        <c:delete val="0"/>
        <c:axPos val="l"/>
        <c:majorGridlines/>
        <c:numFmt formatCode="General" sourceLinked="1"/>
        <c:majorTickMark val="out"/>
        <c:minorTickMark val="none"/>
        <c:tickLblPos val="nextTo"/>
        <c:crossAx val="142890496"/>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0"/>
          <c:tx>
            <c:strRef>
              <c:f>'Analysis 22-24'!$D$21</c:f>
              <c:strCache>
                <c:ptCount val="1"/>
                <c:pt idx="0">
                  <c:v>2023/24</c:v>
                </c:pt>
              </c:strCache>
            </c:strRef>
          </c:tx>
          <c:spPr>
            <a:solidFill>
              <a:schemeClr val="accent3">
                <a:alpha val="85000"/>
              </a:schemeClr>
            </a:solidFill>
            <a:ln w="9525" cap="flat" cmpd="sng" algn="ctr">
              <a:solidFill>
                <a:schemeClr val="tx1">
                  <a:alpha val="50000"/>
                </a:schemeClr>
              </a:solidFill>
              <a:round/>
            </a:ln>
            <a:effectLst/>
          </c:spPr>
          <c:invertIfNegative val="0"/>
          <c:dLbls>
            <c:spPr>
              <a:solidFill>
                <a:schemeClr val="accent3">
                  <a:lumMod val="60000"/>
                  <a:lumOff val="4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'Analysis 22-24'!$B$22:$B$33</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'Analysis 22-24'!$D$22:$D$33</c:f>
              <c:numCache>
                <c:formatCode>0</c:formatCode>
                <c:ptCount val="12"/>
                <c:pt idx="0">
                  <c:v>123</c:v>
                </c:pt>
                <c:pt idx="1">
                  <c:v>164</c:v>
                </c:pt>
                <c:pt idx="2">
                  <c:v>181</c:v>
                </c:pt>
                <c:pt idx="3">
                  <c:v>217</c:v>
                </c:pt>
                <c:pt idx="4">
                  <c:v>175</c:v>
                </c:pt>
                <c:pt idx="5">
                  <c:v>192</c:v>
                </c:pt>
                <c:pt idx="6">
                  <c:v>226</c:v>
                </c:pt>
                <c:pt idx="7">
                  <c:v>226</c:v>
                </c:pt>
                <c:pt idx="8">
                  <c:v>196</c:v>
                </c:pt>
                <c:pt idx="9">
                  <c:v>276</c:v>
                </c:pt>
                <c:pt idx="10">
                  <c:v>19</c:v>
                </c:pt>
                <c:pt idx="11">
                  <c:v>195</c:v>
                </c:pt>
              </c:numCache>
            </c:numRef>
          </c:val>
          <c:extLst>
            <c:ext xmlns:c16="http://schemas.microsoft.com/office/drawing/2014/chart" uri="{C3380CC4-5D6E-409C-BE32-E72D297353CC}">
              <c16:uniqueId val="{00000014-5F7E-40B7-A9EC-993E4A70E8D6}"/>
            </c:ext>
          </c:extLst>
        </c:ser>
        <c:ser>
          <c:idx val="0"/>
          <c:order val="1"/>
          <c:tx>
            <c:strRef>
              <c:f>'Analysis 22-24'!$C$21</c:f>
              <c:strCache>
                <c:ptCount val="1"/>
                <c:pt idx="0">
                  <c:v>2022/23</c:v>
                </c:pt>
              </c:strCache>
            </c:strRef>
          </c:tx>
          <c:spPr>
            <a:solidFill>
              <a:schemeClr val="accent1">
                <a:alpha val="85000"/>
              </a:schemeClr>
            </a:solidFill>
            <a:ln w="9525" cap="flat" cmpd="sng" algn="ctr">
              <a:solidFill>
                <a:schemeClr val="lt1">
                  <a:alpha val="50000"/>
                </a:schemeClr>
              </a:solidFill>
              <a:round/>
            </a:ln>
            <a:effectLst/>
          </c:spPr>
          <c:invertIfNegative val="0"/>
          <c:dLbls>
            <c:spPr>
              <a:solidFill>
                <a:srgbClr val="87B0E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'Analysis 22-24'!$B$22:$B$33</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'Analysis 22-24'!$C$22:$C$33</c:f>
              <c:numCache>
                <c:formatCode>0</c:formatCode>
                <c:ptCount val="12"/>
                <c:pt idx="0">
                  <c:v>120</c:v>
                </c:pt>
                <c:pt idx="1">
                  <c:v>114</c:v>
                </c:pt>
                <c:pt idx="2">
                  <c:v>116</c:v>
                </c:pt>
                <c:pt idx="3">
                  <c:v>98</c:v>
                </c:pt>
                <c:pt idx="4">
                  <c:v>117</c:v>
                </c:pt>
                <c:pt idx="5">
                  <c:v>131</c:v>
                </c:pt>
                <c:pt idx="6">
                  <c:v>133</c:v>
                </c:pt>
                <c:pt idx="7">
                  <c:v>131</c:v>
                </c:pt>
                <c:pt idx="8">
                  <c:v>118</c:v>
                </c:pt>
                <c:pt idx="9">
                  <c:v>118</c:v>
                </c:pt>
                <c:pt idx="10">
                  <c:v>129</c:v>
                </c:pt>
                <c:pt idx="11">
                  <c:v>162</c:v>
                </c:pt>
              </c:numCache>
            </c:numRef>
          </c:val>
          <c:extLst>
            <c:ext xmlns:c16="http://schemas.microsoft.com/office/drawing/2014/chart" uri="{C3380CC4-5D6E-409C-BE32-E72D297353CC}">
              <c16:uniqueId val="{00000015-5F7E-40B7-A9EC-993E4A70E8D6}"/>
            </c:ext>
          </c:extLst>
        </c:ser>
        <c:dLbls>
          <c:dLblPos val="inEnd"/>
          <c:showLegendKey val="0"/>
          <c:showVal val="1"/>
          <c:showCatName val="0"/>
          <c:showSerName val="0"/>
          <c:showPercent val="0"/>
          <c:showBubbleSize val="0"/>
        </c:dLbls>
        <c:gapWidth val="65"/>
        <c:axId val="144304768"/>
        <c:axId val="143999360"/>
      </c:barChart>
      <c:catAx>
        <c:axId val="14430476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43999360"/>
        <c:crosses val="autoZero"/>
        <c:auto val="1"/>
        <c:lblAlgn val="ctr"/>
        <c:lblOffset val="100"/>
        <c:noMultiLvlLbl val="0"/>
      </c:catAx>
      <c:valAx>
        <c:axId val="143999360"/>
        <c:scaling>
          <c:orientation val="minMax"/>
        </c:scaling>
        <c:delete val="1"/>
        <c:axPos val="l"/>
        <c:majorGridlines>
          <c:spPr>
            <a:ln w="9525" cap="flat" cmpd="sng" algn="ctr">
              <a:solidFill>
                <a:schemeClr val="tx1"/>
              </a:solidFill>
              <a:round/>
            </a:ln>
            <a:effectLst/>
          </c:spPr>
        </c:majorGridlines>
        <c:numFmt formatCode="0" sourceLinked="1"/>
        <c:majorTickMark val="none"/>
        <c:minorTickMark val="none"/>
        <c:tickLblPos val="nextTo"/>
        <c:crossAx val="144304768"/>
        <c:crosses val="autoZero"/>
        <c:crossBetween val="between"/>
        <c:minorUnit val="1"/>
      </c:valAx>
      <c:spPr>
        <a:solidFill>
          <a:schemeClr val="bg1">
            <a:lumMod val="85000"/>
          </a:schemeClr>
        </a:solidFill>
        <a:ln>
          <a:solidFill>
            <a:schemeClr val="tx1"/>
          </a:solid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April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2024-25'!$D$17:$I$17</c:f>
              <c:numCache>
                <c:formatCode>General</c:formatCode>
                <c:ptCount val="6"/>
                <c:pt idx="0">
                  <c:v>141</c:v>
                </c:pt>
                <c:pt idx="1">
                  <c:v>47</c:v>
                </c:pt>
                <c:pt idx="2">
                  <c:v>4</c:v>
                </c:pt>
                <c:pt idx="3">
                  <c:v>4</c:v>
                </c:pt>
                <c:pt idx="4">
                  <c:v>6</c:v>
                </c:pt>
                <c:pt idx="5">
                  <c:v>1</c:v>
                </c:pt>
              </c:numCache>
            </c:numRef>
          </c:val>
          <c:extLst>
            <c:ext xmlns:c16="http://schemas.microsoft.com/office/drawing/2014/chart" uri="{C3380CC4-5D6E-409C-BE32-E72D297353CC}">
              <c16:uniqueId val="{00000000-4A0F-487F-959B-47DB854B5A61}"/>
            </c:ext>
          </c:extLst>
        </c:ser>
        <c:dLbls>
          <c:showLegendKey val="0"/>
          <c:showVal val="0"/>
          <c:showCatName val="0"/>
          <c:showSerName val="0"/>
          <c:showPercent val="0"/>
          <c:showBubbleSize val="0"/>
        </c:dLbls>
        <c:gapWidth val="150"/>
        <c:axId val="136476160"/>
        <c:axId val="136477696"/>
      </c:barChart>
      <c:catAx>
        <c:axId val="136476160"/>
        <c:scaling>
          <c:orientation val="minMax"/>
        </c:scaling>
        <c:delete val="0"/>
        <c:axPos val="b"/>
        <c:numFmt formatCode="General" sourceLinked="0"/>
        <c:majorTickMark val="out"/>
        <c:minorTickMark val="none"/>
        <c:tickLblPos val="nextTo"/>
        <c:txPr>
          <a:bodyPr/>
          <a:lstStyle/>
          <a:p>
            <a:pPr>
              <a:defRPr sz="900"/>
            </a:pPr>
            <a:endParaRPr lang="en-US"/>
          </a:p>
        </c:txPr>
        <c:crossAx val="136477696"/>
        <c:crosses val="autoZero"/>
        <c:auto val="1"/>
        <c:lblAlgn val="ctr"/>
        <c:lblOffset val="100"/>
        <c:noMultiLvlLbl val="0"/>
      </c:catAx>
      <c:valAx>
        <c:axId val="136477696"/>
        <c:scaling>
          <c:orientation val="minMax"/>
        </c:scaling>
        <c:delete val="0"/>
        <c:axPos val="l"/>
        <c:majorGridlines/>
        <c:numFmt formatCode="General" sourceLinked="1"/>
        <c:majorTickMark val="out"/>
        <c:minorTickMark val="none"/>
        <c:tickLblPos val="nextTo"/>
        <c:crossAx val="136476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May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2024-25'!$D$28:$I$28</c:f>
              <c:numCache>
                <c:formatCode>General</c:formatCode>
                <c:ptCount val="6"/>
                <c:pt idx="0">
                  <c:v>125</c:v>
                </c:pt>
                <c:pt idx="1">
                  <c:v>47</c:v>
                </c:pt>
                <c:pt idx="2">
                  <c:v>5</c:v>
                </c:pt>
                <c:pt idx="3">
                  <c:v>4</c:v>
                </c:pt>
                <c:pt idx="4">
                  <c:v>14</c:v>
                </c:pt>
                <c:pt idx="5">
                  <c:v>0</c:v>
                </c:pt>
              </c:numCache>
            </c:numRef>
          </c:val>
          <c:extLst>
            <c:ext xmlns:c16="http://schemas.microsoft.com/office/drawing/2014/chart" uri="{C3380CC4-5D6E-409C-BE32-E72D297353CC}">
              <c16:uniqueId val="{00000000-FBEB-4533-B838-C254A2F7CD51}"/>
            </c:ext>
          </c:extLst>
        </c:ser>
        <c:dLbls>
          <c:showLegendKey val="0"/>
          <c:showVal val="0"/>
          <c:showCatName val="0"/>
          <c:showSerName val="0"/>
          <c:showPercent val="0"/>
          <c:showBubbleSize val="0"/>
        </c:dLbls>
        <c:gapWidth val="150"/>
        <c:axId val="142998144"/>
        <c:axId val="143245696"/>
      </c:barChart>
      <c:catAx>
        <c:axId val="142998144"/>
        <c:scaling>
          <c:orientation val="minMax"/>
        </c:scaling>
        <c:delete val="0"/>
        <c:axPos val="b"/>
        <c:numFmt formatCode="General" sourceLinked="0"/>
        <c:majorTickMark val="out"/>
        <c:minorTickMark val="none"/>
        <c:tickLblPos val="nextTo"/>
        <c:txPr>
          <a:bodyPr/>
          <a:lstStyle/>
          <a:p>
            <a:pPr>
              <a:defRPr sz="900"/>
            </a:pPr>
            <a:endParaRPr lang="en-US"/>
          </a:p>
        </c:txPr>
        <c:crossAx val="143245696"/>
        <c:crosses val="autoZero"/>
        <c:auto val="1"/>
        <c:lblAlgn val="ctr"/>
        <c:lblOffset val="100"/>
        <c:noMultiLvlLbl val="0"/>
      </c:catAx>
      <c:valAx>
        <c:axId val="143245696"/>
        <c:scaling>
          <c:orientation val="minMax"/>
        </c:scaling>
        <c:delete val="0"/>
        <c:axPos val="l"/>
        <c:majorGridlines/>
        <c:numFmt formatCode="General" sourceLinked="1"/>
        <c:majorTickMark val="out"/>
        <c:minorTickMark val="none"/>
        <c:tickLblPos val="nextTo"/>
        <c:crossAx val="1429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June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2024-25'!$D$39:$I$39</c:f>
              <c:numCache>
                <c:formatCode>General</c:formatCode>
                <c:ptCount val="6"/>
                <c:pt idx="0">
                  <c:v>172</c:v>
                </c:pt>
                <c:pt idx="1">
                  <c:v>63</c:v>
                </c:pt>
                <c:pt idx="2">
                  <c:v>8</c:v>
                </c:pt>
                <c:pt idx="3">
                  <c:v>2</c:v>
                </c:pt>
                <c:pt idx="4">
                  <c:v>9</c:v>
                </c:pt>
                <c:pt idx="5">
                  <c:v>2</c:v>
                </c:pt>
              </c:numCache>
            </c:numRef>
          </c:val>
          <c:extLst>
            <c:ext xmlns:c16="http://schemas.microsoft.com/office/drawing/2014/chart" uri="{C3380CC4-5D6E-409C-BE32-E72D297353CC}">
              <c16:uniqueId val="{00000000-CD9B-4933-9E15-BC3E6E93D81D}"/>
            </c:ext>
          </c:extLst>
        </c:ser>
        <c:dLbls>
          <c:showLegendKey val="0"/>
          <c:showVal val="0"/>
          <c:showCatName val="0"/>
          <c:showSerName val="0"/>
          <c:showPercent val="0"/>
          <c:showBubbleSize val="0"/>
        </c:dLbls>
        <c:gapWidth val="150"/>
        <c:axId val="143290368"/>
        <c:axId val="143291904"/>
      </c:barChart>
      <c:catAx>
        <c:axId val="143290368"/>
        <c:scaling>
          <c:orientation val="minMax"/>
        </c:scaling>
        <c:delete val="0"/>
        <c:axPos val="b"/>
        <c:numFmt formatCode="General" sourceLinked="0"/>
        <c:majorTickMark val="out"/>
        <c:minorTickMark val="none"/>
        <c:tickLblPos val="nextTo"/>
        <c:txPr>
          <a:bodyPr/>
          <a:lstStyle/>
          <a:p>
            <a:pPr>
              <a:defRPr sz="900"/>
            </a:pPr>
            <a:endParaRPr lang="en-US"/>
          </a:p>
        </c:txPr>
        <c:crossAx val="143291904"/>
        <c:crosses val="autoZero"/>
        <c:auto val="1"/>
        <c:lblAlgn val="ctr"/>
        <c:lblOffset val="100"/>
        <c:noMultiLvlLbl val="0"/>
      </c:catAx>
      <c:valAx>
        <c:axId val="143291904"/>
        <c:scaling>
          <c:orientation val="minMax"/>
        </c:scaling>
        <c:delete val="0"/>
        <c:axPos val="l"/>
        <c:majorGridlines/>
        <c:numFmt formatCode="General" sourceLinked="1"/>
        <c:majorTickMark val="out"/>
        <c:minorTickMark val="none"/>
        <c:tickLblPos val="nextTo"/>
        <c:crossAx val="143290368"/>
        <c:crosses val="autoZero"/>
        <c:crossBetween val="between"/>
      </c:valAx>
    </c:plotArea>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July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2024-25'!$D$50:$I$50</c:f>
              <c:numCache>
                <c:formatCode>General</c:formatCode>
                <c:ptCount val="6"/>
                <c:pt idx="0">
                  <c:v>128</c:v>
                </c:pt>
                <c:pt idx="1">
                  <c:v>63</c:v>
                </c:pt>
                <c:pt idx="2">
                  <c:v>5</c:v>
                </c:pt>
                <c:pt idx="3">
                  <c:v>7</c:v>
                </c:pt>
                <c:pt idx="4">
                  <c:v>5</c:v>
                </c:pt>
                <c:pt idx="5">
                  <c:v>4</c:v>
                </c:pt>
              </c:numCache>
            </c:numRef>
          </c:val>
          <c:extLst>
            <c:ext xmlns:c16="http://schemas.microsoft.com/office/drawing/2014/chart" uri="{C3380CC4-5D6E-409C-BE32-E72D297353CC}">
              <c16:uniqueId val="{00000000-F2F8-40CC-AACF-AB04E115033F}"/>
            </c:ext>
          </c:extLst>
        </c:ser>
        <c:dLbls>
          <c:showLegendKey val="0"/>
          <c:showVal val="0"/>
          <c:showCatName val="0"/>
          <c:showSerName val="0"/>
          <c:showPercent val="0"/>
          <c:showBubbleSize val="0"/>
        </c:dLbls>
        <c:gapWidth val="150"/>
        <c:axId val="143299712"/>
        <c:axId val="143301248"/>
      </c:barChart>
      <c:catAx>
        <c:axId val="143299712"/>
        <c:scaling>
          <c:orientation val="minMax"/>
        </c:scaling>
        <c:delete val="0"/>
        <c:axPos val="b"/>
        <c:numFmt formatCode="General" sourceLinked="0"/>
        <c:majorTickMark val="out"/>
        <c:minorTickMark val="none"/>
        <c:tickLblPos val="nextTo"/>
        <c:txPr>
          <a:bodyPr/>
          <a:lstStyle/>
          <a:p>
            <a:pPr>
              <a:defRPr sz="900"/>
            </a:pPr>
            <a:endParaRPr lang="en-US"/>
          </a:p>
        </c:txPr>
        <c:crossAx val="143301248"/>
        <c:crosses val="autoZero"/>
        <c:auto val="1"/>
        <c:lblAlgn val="ctr"/>
        <c:lblOffset val="100"/>
        <c:noMultiLvlLbl val="0"/>
      </c:catAx>
      <c:valAx>
        <c:axId val="143301248"/>
        <c:scaling>
          <c:orientation val="minMax"/>
        </c:scaling>
        <c:delete val="0"/>
        <c:axPos val="l"/>
        <c:majorGridlines/>
        <c:numFmt formatCode="General" sourceLinked="1"/>
        <c:majorTickMark val="out"/>
        <c:minorTickMark val="none"/>
        <c:tickLblPos val="nextTo"/>
        <c:crossAx val="143299712"/>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August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2024-25'!$D$61:$I$61</c:f>
              <c:numCache>
                <c:formatCode>General</c:formatCode>
                <c:ptCount val="6"/>
                <c:pt idx="0">
                  <c:v>124</c:v>
                </c:pt>
                <c:pt idx="1">
                  <c:v>39</c:v>
                </c:pt>
                <c:pt idx="2">
                  <c:v>6</c:v>
                </c:pt>
                <c:pt idx="3">
                  <c:v>5</c:v>
                </c:pt>
                <c:pt idx="4">
                  <c:v>7</c:v>
                </c:pt>
                <c:pt idx="5">
                  <c:v>0</c:v>
                </c:pt>
              </c:numCache>
            </c:numRef>
          </c:val>
          <c:extLst>
            <c:ext xmlns:c16="http://schemas.microsoft.com/office/drawing/2014/chart" uri="{C3380CC4-5D6E-409C-BE32-E72D297353CC}">
              <c16:uniqueId val="{00000000-CB0A-455E-8007-B6A6F123C83E}"/>
            </c:ext>
          </c:extLst>
        </c:ser>
        <c:dLbls>
          <c:showLegendKey val="0"/>
          <c:showVal val="0"/>
          <c:showCatName val="0"/>
          <c:showSerName val="0"/>
          <c:showPercent val="0"/>
          <c:showBubbleSize val="0"/>
        </c:dLbls>
        <c:gapWidth val="150"/>
        <c:axId val="143325440"/>
        <c:axId val="143073280"/>
      </c:barChart>
      <c:catAx>
        <c:axId val="143325440"/>
        <c:scaling>
          <c:orientation val="minMax"/>
        </c:scaling>
        <c:delete val="0"/>
        <c:axPos val="b"/>
        <c:numFmt formatCode="General" sourceLinked="0"/>
        <c:majorTickMark val="out"/>
        <c:minorTickMark val="none"/>
        <c:tickLblPos val="nextTo"/>
        <c:txPr>
          <a:bodyPr/>
          <a:lstStyle/>
          <a:p>
            <a:pPr>
              <a:defRPr sz="900"/>
            </a:pPr>
            <a:endParaRPr lang="en-US"/>
          </a:p>
        </c:txPr>
        <c:crossAx val="143073280"/>
        <c:crosses val="autoZero"/>
        <c:auto val="1"/>
        <c:lblAlgn val="ctr"/>
        <c:lblOffset val="100"/>
        <c:noMultiLvlLbl val="0"/>
      </c:catAx>
      <c:valAx>
        <c:axId val="143073280"/>
        <c:scaling>
          <c:orientation val="minMax"/>
        </c:scaling>
        <c:delete val="0"/>
        <c:axPos val="l"/>
        <c:majorGridlines/>
        <c:numFmt formatCode="General" sourceLinked="1"/>
        <c:majorTickMark val="out"/>
        <c:minorTickMark val="none"/>
        <c:tickLblPos val="nextTo"/>
        <c:crossAx val="143325440"/>
        <c:crosses val="autoZero"/>
        <c:crossBetween val="between"/>
      </c:valAx>
    </c:plotArea>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September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2024-25'!$D$72:$I$72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3C2-436B-A9D3-A9060FFAF0DF}"/>
            </c:ext>
          </c:extLst>
        </c:ser>
        <c:dLbls>
          <c:showLegendKey val="0"/>
          <c:showVal val="0"/>
          <c:showCatName val="0"/>
          <c:showSerName val="0"/>
          <c:showPercent val="0"/>
          <c:showBubbleSize val="0"/>
        </c:dLbls>
        <c:gapWidth val="150"/>
        <c:axId val="143084928"/>
        <c:axId val="143099008"/>
      </c:barChart>
      <c:catAx>
        <c:axId val="143084928"/>
        <c:scaling>
          <c:orientation val="minMax"/>
        </c:scaling>
        <c:delete val="0"/>
        <c:axPos val="b"/>
        <c:numFmt formatCode="General" sourceLinked="0"/>
        <c:majorTickMark val="out"/>
        <c:minorTickMark val="none"/>
        <c:tickLblPos val="nextTo"/>
        <c:txPr>
          <a:bodyPr/>
          <a:lstStyle/>
          <a:p>
            <a:pPr>
              <a:defRPr sz="900"/>
            </a:pPr>
            <a:endParaRPr lang="en-US"/>
          </a:p>
        </c:txPr>
        <c:crossAx val="143099008"/>
        <c:crosses val="autoZero"/>
        <c:auto val="1"/>
        <c:lblAlgn val="ctr"/>
        <c:lblOffset val="100"/>
        <c:noMultiLvlLbl val="0"/>
      </c:catAx>
      <c:valAx>
        <c:axId val="143099008"/>
        <c:scaling>
          <c:orientation val="minMax"/>
        </c:scaling>
        <c:delete val="0"/>
        <c:axPos val="l"/>
        <c:majorGridlines/>
        <c:numFmt formatCode="General" sourceLinked="1"/>
        <c:majorTickMark val="out"/>
        <c:minorTickMark val="none"/>
        <c:tickLblPos val="nextTo"/>
        <c:crossAx val="1430849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October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2024-25'!$D$83:$I$83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34D-43C9-9F20-39CF10721913}"/>
            </c:ext>
          </c:extLst>
        </c:ser>
        <c:dLbls>
          <c:showLegendKey val="0"/>
          <c:showVal val="0"/>
          <c:showCatName val="0"/>
          <c:showSerName val="0"/>
          <c:showPercent val="0"/>
          <c:showBubbleSize val="0"/>
        </c:dLbls>
        <c:gapWidth val="150"/>
        <c:axId val="143127296"/>
        <c:axId val="143128832"/>
      </c:barChart>
      <c:catAx>
        <c:axId val="143127296"/>
        <c:scaling>
          <c:orientation val="minMax"/>
        </c:scaling>
        <c:delete val="0"/>
        <c:axPos val="b"/>
        <c:numFmt formatCode="General" sourceLinked="0"/>
        <c:majorTickMark val="out"/>
        <c:minorTickMark val="none"/>
        <c:tickLblPos val="nextTo"/>
        <c:txPr>
          <a:bodyPr/>
          <a:lstStyle/>
          <a:p>
            <a:pPr>
              <a:defRPr sz="900"/>
            </a:pPr>
            <a:endParaRPr lang="en-US"/>
          </a:p>
        </c:txPr>
        <c:crossAx val="143128832"/>
        <c:crosses val="autoZero"/>
        <c:auto val="1"/>
        <c:lblAlgn val="ctr"/>
        <c:lblOffset val="100"/>
        <c:noMultiLvlLbl val="0"/>
      </c:catAx>
      <c:valAx>
        <c:axId val="143128832"/>
        <c:scaling>
          <c:orientation val="minMax"/>
        </c:scaling>
        <c:delete val="0"/>
        <c:axPos val="l"/>
        <c:majorGridlines/>
        <c:numFmt formatCode="General" sourceLinked="1"/>
        <c:majorTickMark val="out"/>
        <c:minorTickMark val="none"/>
        <c:tickLblPos val="nextTo"/>
        <c:crossAx val="143127296"/>
        <c:crosses val="autoZero"/>
        <c:crossBetween val="between"/>
      </c:valAx>
    </c:plotArea>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November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2024-25'!$D$94:$I$94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BF6-44D2-A9A6-41031ECAB704}"/>
            </c:ext>
          </c:extLst>
        </c:ser>
        <c:dLbls>
          <c:showLegendKey val="0"/>
          <c:showVal val="0"/>
          <c:showCatName val="0"/>
          <c:showSerName val="0"/>
          <c:showPercent val="0"/>
          <c:showBubbleSize val="0"/>
        </c:dLbls>
        <c:gapWidth val="150"/>
        <c:axId val="143169408"/>
        <c:axId val="143170944"/>
      </c:barChart>
      <c:catAx>
        <c:axId val="143169408"/>
        <c:scaling>
          <c:orientation val="minMax"/>
        </c:scaling>
        <c:delete val="0"/>
        <c:axPos val="b"/>
        <c:numFmt formatCode="General" sourceLinked="0"/>
        <c:majorTickMark val="out"/>
        <c:minorTickMark val="none"/>
        <c:tickLblPos val="nextTo"/>
        <c:txPr>
          <a:bodyPr/>
          <a:lstStyle/>
          <a:p>
            <a:pPr>
              <a:defRPr sz="900"/>
            </a:pPr>
            <a:endParaRPr lang="en-US"/>
          </a:p>
        </c:txPr>
        <c:crossAx val="143170944"/>
        <c:crosses val="autoZero"/>
        <c:auto val="1"/>
        <c:lblAlgn val="ctr"/>
        <c:lblOffset val="100"/>
        <c:noMultiLvlLbl val="0"/>
      </c:catAx>
      <c:valAx>
        <c:axId val="143170944"/>
        <c:scaling>
          <c:orientation val="minMax"/>
        </c:scaling>
        <c:delete val="0"/>
        <c:axPos val="l"/>
        <c:majorGridlines/>
        <c:numFmt formatCode="General" sourceLinked="1"/>
        <c:majorTickMark val="out"/>
        <c:minorTickMark val="none"/>
        <c:tickLblPos val="nextTo"/>
        <c:crossAx val="143169408"/>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December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2024-25'!$D$105:$I$105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5A3-4370-8213-478B16FDE58C}"/>
            </c:ext>
          </c:extLst>
        </c:ser>
        <c:dLbls>
          <c:showLegendKey val="0"/>
          <c:showVal val="0"/>
          <c:showCatName val="0"/>
          <c:showSerName val="0"/>
          <c:showPercent val="0"/>
          <c:showBubbleSize val="0"/>
        </c:dLbls>
        <c:gapWidth val="150"/>
        <c:axId val="143178752"/>
        <c:axId val="143192832"/>
      </c:barChart>
      <c:catAx>
        <c:axId val="143178752"/>
        <c:scaling>
          <c:orientation val="minMax"/>
        </c:scaling>
        <c:delete val="0"/>
        <c:axPos val="b"/>
        <c:numFmt formatCode="General" sourceLinked="0"/>
        <c:majorTickMark val="out"/>
        <c:minorTickMark val="none"/>
        <c:tickLblPos val="nextTo"/>
        <c:txPr>
          <a:bodyPr/>
          <a:lstStyle/>
          <a:p>
            <a:pPr>
              <a:defRPr sz="900"/>
            </a:pPr>
            <a:endParaRPr lang="en-US"/>
          </a:p>
        </c:txPr>
        <c:crossAx val="143192832"/>
        <c:crosses val="autoZero"/>
        <c:auto val="1"/>
        <c:lblAlgn val="ctr"/>
        <c:lblOffset val="100"/>
        <c:noMultiLvlLbl val="0"/>
      </c:catAx>
      <c:valAx>
        <c:axId val="143192832"/>
        <c:scaling>
          <c:orientation val="minMax"/>
        </c:scaling>
        <c:delete val="0"/>
        <c:axPos val="l"/>
        <c:majorGridlines/>
        <c:numFmt formatCode="General" sourceLinked="1"/>
        <c:majorTickMark val="out"/>
        <c:minorTickMark val="none"/>
        <c:tickLblPos val="nextTo"/>
        <c:crossAx val="143178752"/>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February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2021-22'!$D$39:$I$39</c:f>
              <c:numCache>
                <c:formatCode>General</c:formatCode>
                <c:ptCount val="6"/>
                <c:pt idx="0">
                  <c:v>75</c:v>
                </c:pt>
                <c:pt idx="1">
                  <c:v>40</c:v>
                </c:pt>
                <c:pt idx="2">
                  <c:v>3</c:v>
                </c:pt>
                <c:pt idx="3">
                  <c:v>7</c:v>
                </c:pt>
                <c:pt idx="4">
                  <c:v>11</c:v>
                </c:pt>
                <c:pt idx="5">
                  <c:v>3</c:v>
                </c:pt>
              </c:numCache>
            </c:numRef>
          </c:val>
          <c:extLst>
            <c:ext xmlns:c16="http://schemas.microsoft.com/office/drawing/2014/chart" uri="{C3380CC4-5D6E-409C-BE32-E72D297353CC}">
              <c16:uniqueId val="{00000000-78E9-44E3-8515-BD22C03F4241}"/>
            </c:ext>
          </c:extLst>
        </c:ser>
        <c:dLbls>
          <c:showLegendKey val="0"/>
          <c:showVal val="0"/>
          <c:showCatName val="0"/>
          <c:showSerName val="0"/>
          <c:showPercent val="0"/>
          <c:showBubbleSize val="0"/>
        </c:dLbls>
        <c:gapWidth val="150"/>
        <c:axId val="142899840"/>
        <c:axId val="142930304"/>
      </c:barChart>
      <c:catAx>
        <c:axId val="142899840"/>
        <c:scaling>
          <c:orientation val="minMax"/>
        </c:scaling>
        <c:delete val="0"/>
        <c:axPos val="b"/>
        <c:numFmt formatCode="General" sourceLinked="0"/>
        <c:majorTickMark val="out"/>
        <c:minorTickMark val="none"/>
        <c:tickLblPos val="nextTo"/>
        <c:txPr>
          <a:bodyPr/>
          <a:lstStyle/>
          <a:p>
            <a:pPr>
              <a:defRPr sz="900"/>
            </a:pPr>
            <a:endParaRPr lang="en-US"/>
          </a:p>
        </c:txPr>
        <c:crossAx val="142930304"/>
        <c:crosses val="autoZero"/>
        <c:auto val="1"/>
        <c:lblAlgn val="ctr"/>
        <c:lblOffset val="100"/>
        <c:noMultiLvlLbl val="0"/>
      </c:catAx>
      <c:valAx>
        <c:axId val="142930304"/>
        <c:scaling>
          <c:orientation val="minMax"/>
        </c:scaling>
        <c:delete val="0"/>
        <c:axPos val="l"/>
        <c:majorGridlines/>
        <c:numFmt formatCode="General" sourceLinked="1"/>
        <c:majorTickMark val="out"/>
        <c:minorTickMark val="none"/>
        <c:tickLblPos val="nextTo"/>
        <c:crossAx val="142899840"/>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January 2023</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2024-25'!$D$116:$I$116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1BA-4D71-9C20-7747A344E2B2}"/>
            </c:ext>
          </c:extLst>
        </c:ser>
        <c:dLbls>
          <c:showLegendKey val="0"/>
          <c:showVal val="0"/>
          <c:showCatName val="0"/>
          <c:showSerName val="0"/>
          <c:showPercent val="0"/>
          <c:showBubbleSize val="0"/>
        </c:dLbls>
        <c:gapWidth val="150"/>
        <c:axId val="143676160"/>
        <c:axId val="143677696"/>
      </c:barChart>
      <c:catAx>
        <c:axId val="143676160"/>
        <c:scaling>
          <c:orientation val="minMax"/>
        </c:scaling>
        <c:delete val="0"/>
        <c:axPos val="b"/>
        <c:numFmt formatCode="General" sourceLinked="0"/>
        <c:majorTickMark val="out"/>
        <c:minorTickMark val="none"/>
        <c:tickLblPos val="nextTo"/>
        <c:txPr>
          <a:bodyPr/>
          <a:lstStyle/>
          <a:p>
            <a:pPr>
              <a:defRPr sz="900"/>
            </a:pPr>
            <a:endParaRPr lang="en-US"/>
          </a:p>
        </c:txPr>
        <c:crossAx val="143677696"/>
        <c:crosses val="autoZero"/>
        <c:auto val="1"/>
        <c:lblAlgn val="ctr"/>
        <c:lblOffset val="100"/>
        <c:noMultiLvlLbl val="0"/>
      </c:catAx>
      <c:valAx>
        <c:axId val="143677696"/>
        <c:scaling>
          <c:orientation val="minMax"/>
        </c:scaling>
        <c:delete val="0"/>
        <c:axPos val="l"/>
        <c:majorGridlines/>
        <c:numFmt formatCode="General" sourceLinked="1"/>
        <c:majorTickMark val="out"/>
        <c:minorTickMark val="none"/>
        <c:tickLblPos val="nextTo"/>
        <c:crossAx val="143676160"/>
        <c:crosses val="autoZero"/>
        <c:crossBetween val="between"/>
      </c:valAx>
    </c:plotArea>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February 2023</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2024-25'!$D$127:$I$127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2C2-4734-86DF-957F27334412}"/>
            </c:ext>
          </c:extLst>
        </c:ser>
        <c:dLbls>
          <c:showLegendKey val="0"/>
          <c:showVal val="0"/>
          <c:showCatName val="0"/>
          <c:showSerName val="0"/>
          <c:showPercent val="0"/>
          <c:showBubbleSize val="0"/>
        </c:dLbls>
        <c:gapWidth val="150"/>
        <c:axId val="143697792"/>
        <c:axId val="143699328"/>
      </c:barChart>
      <c:catAx>
        <c:axId val="143697792"/>
        <c:scaling>
          <c:orientation val="minMax"/>
        </c:scaling>
        <c:delete val="0"/>
        <c:axPos val="b"/>
        <c:numFmt formatCode="General" sourceLinked="0"/>
        <c:majorTickMark val="out"/>
        <c:minorTickMark val="none"/>
        <c:tickLblPos val="nextTo"/>
        <c:txPr>
          <a:bodyPr/>
          <a:lstStyle/>
          <a:p>
            <a:pPr>
              <a:defRPr sz="900"/>
            </a:pPr>
            <a:endParaRPr lang="en-US"/>
          </a:p>
        </c:txPr>
        <c:crossAx val="143699328"/>
        <c:crosses val="autoZero"/>
        <c:auto val="1"/>
        <c:lblAlgn val="ctr"/>
        <c:lblOffset val="100"/>
        <c:noMultiLvlLbl val="0"/>
      </c:catAx>
      <c:valAx>
        <c:axId val="143699328"/>
        <c:scaling>
          <c:orientation val="minMax"/>
        </c:scaling>
        <c:delete val="0"/>
        <c:axPos val="l"/>
        <c:majorGridlines/>
        <c:numFmt formatCode="General" sourceLinked="1"/>
        <c:majorTickMark val="out"/>
        <c:minorTickMark val="none"/>
        <c:tickLblPos val="nextTo"/>
        <c:crossAx val="143697792"/>
        <c:crosses val="autoZero"/>
        <c:crossBetween val="between"/>
      </c:valAx>
    </c:plotArea>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March 2023</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2024-25'!$D$138:$I$138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C59-49B6-B9D9-E8DBCF6FCD6D}"/>
            </c:ext>
          </c:extLst>
        </c:ser>
        <c:dLbls>
          <c:showLegendKey val="0"/>
          <c:showVal val="0"/>
          <c:showCatName val="0"/>
          <c:showSerName val="0"/>
          <c:showPercent val="0"/>
          <c:showBubbleSize val="0"/>
        </c:dLbls>
        <c:gapWidth val="150"/>
        <c:axId val="143735808"/>
        <c:axId val="143741696"/>
      </c:barChart>
      <c:catAx>
        <c:axId val="143735808"/>
        <c:scaling>
          <c:orientation val="minMax"/>
        </c:scaling>
        <c:delete val="0"/>
        <c:axPos val="b"/>
        <c:numFmt formatCode="General" sourceLinked="0"/>
        <c:majorTickMark val="out"/>
        <c:minorTickMark val="none"/>
        <c:tickLblPos val="nextTo"/>
        <c:txPr>
          <a:bodyPr/>
          <a:lstStyle/>
          <a:p>
            <a:pPr>
              <a:defRPr sz="900"/>
            </a:pPr>
            <a:endParaRPr lang="en-US"/>
          </a:p>
        </c:txPr>
        <c:crossAx val="143741696"/>
        <c:crosses val="autoZero"/>
        <c:auto val="1"/>
        <c:lblAlgn val="ctr"/>
        <c:lblOffset val="100"/>
        <c:noMultiLvlLbl val="0"/>
      </c:catAx>
      <c:valAx>
        <c:axId val="143741696"/>
        <c:scaling>
          <c:orientation val="minMax"/>
        </c:scaling>
        <c:delete val="0"/>
        <c:axPos val="l"/>
        <c:majorGridlines/>
        <c:numFmt formatCode="General" sourceLinked="1"/>
        <c:majorTickMark val="out"/>
        <c:minorTickMark val="none"/>
        <c:tickLblPos val="nextTo"/>
        <c:crossAx val="143735808"/>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April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2023-24'!$D$17:$I$17</c:f>
              <c:numCache>
                <c:formatCode>General</c:formatCode>
                <c:ptCount val="6"/>
                <c:pt idx="0">
                  <c:v>83</c:v>
                </c:pt>
                <c:pt idx="1">
                  <c:v>29</c:v>
                </c:pt>
                <c:pt idx="2">
                  <c:v>4</c:v>
                </c:pt>
                <c:pt idx="3">
                  <c:v>1</c:v>
                </c:pt>
                <c:pt idx="4">
                  <c:v>4</c:v>
                </c:pt>
                <c:pt idx="5">
                  <c:v>2</c:v>
                </c:pt>
              </c:numCache>
            </c:numRef>
          </c:val>
          <c:extLst>
            <c:ext xmlns:c16="http://schemas.microsoft.com/office/drawing/2014/chart" uri="{C3380CC4-5D6E-409C-BE32-E72D297353CC}">
              <c16:uniqueId val="{00000000-6302-4E6D-8BCA-A6DB02DCD432}"/>
            </c:ext>
          </c:extLst>
        </c:ser>
        <c:dLbls>
          <c:showLegendKey val="0"/>
          <c:showVal val="0"/>
          <c:showCatName val="0"/>
          <c:showSerName val="0"/>
          <c:showPercent val="0"/>
          <c:showBubbleSize val="0"/>
        </c:dLbls>
        <c:gapWidth val="150"/>
        <c:axId val="136476160"/>
        <c:axId val="136477696"/>
      </c:barChart>
      <c:catAx>
        <c:axId val="136476160"/>
        <c:scaling>
          <c:orientation val="minMax"/>
        </c:scaling>
        <c:delete val="0"/>
        <c:axPos val="b"/>
        <c:numFmt formatCode="General" sourceLinked="0"/>
        <c:majorTickMark val="out"/>
        <c:minorTickMark val="none"/>
        <c:tickLblPos val="nextTo"/>
        <c:txPr>
          <a:bodyPr/>
          <a:lstStyle/>
          <a:p>
            <a:pPr>
              <a:defRPr sz="900"/>
            </a:pPr>
            <a:endParaRPr lang="en-US"/>
          </a:p>
        </c:txPr>
        <c:crossAx val="136477696"/>
        <c:crosses val="autoZero"/>
        <c:auto val="1"/>
        <c:lblAlgn val="ctr"/>
        <c:lblOffset val="100"/>
        <c:noMultiLvlLbl val="0"/>
      </c:catAx>
      <c:valAx>
        <c:axId val="136477696"/>
        <c:scaling>
          <c:orientation val="minMax"/>
        </c:scaling>
        <c:delete val="0"/>
        <c:axPos val="l"/>
        <c:majorGridlines/>
        <c:numFmt formatCode="General" sourceLinked="1"/>
        <c:majorTickMark val="out"/>
        <c:minorTickMark val="none"/>
        <c:tickLblPos val="nextTo"/>
        <c:crossAx val="136476160"/>
        <c:crosses val="autoZero"/>
        <c:crossBetween val="between"/>
      </c:valAx>
    </c:plotArea>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May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2023-24'!$D$28:$I$28</c:f>
              <c:numCache>
                <c:formatCode>General</c:formatCode>
                <c:ptCount val="6"/>
                <c:pt idx="0">
                  <c:v>112</c:v>
                </c:pt>
                <c:pt idx="1">
                  <c:v>38</c:v>
                </c:pt>
                <c:pt idx="2">
                  <c:v>3</c:v>
                </c:pt>
                <c:pt idx="3">
                  <c:v>6</c:v>
                </c:pt>
                <c:pt idx="4">
                  <c:v>2</c:v>
                </c:pt>
                <c:pt idx="5">
                  <c:v>3</c:v>
                </c:pt>
              </c:numCache>
            </c:numRef>
          </c:val>
          <c:extLst>
            <c:ext xmlns:c16="http://schemas.microsoft.com/office/drawing/2014/chart" uri="{C3380CC4-5D6E-409C-BE32-E72D297353CC}">
              <c16:uniqueId val="{00000000-A9E3-4E49-AF29-44841AED7C2E}"/>
            </c:ext>
          </c:extLst>
        </c:ser>
        <c:dLbls>
          <c:showLegendKey val="0"/>
          <c:showVal val="0"/>
          <c:showCatName val="0"/>
          <c:showSerName val="0"/>
          <c:showPercent val="0"/>
          <c:showBubbleSize val="0"/>
        </c:dLbls>
        <c:gapWidth val="150"/>
        <c:axId val="142998144"/>
        <c:axId val="143245696"/>
      </c:barChart>
      <c:catAx>
        <c:axId val="142998144"/>
        <c:scaling>
          <c:orientation val="minMax"/>
        </c:scaling>
        <c:delete val="0"/>
        <c:axPos val="b"/>
        <c:numFmt formatCode="General" sourceLinked="0"/>
        <c:majorTickMark val="out"/>
        <c:minorTickMark val="none"/>
        <c:tickLblPos val="nextTo"/>
        <c:txPr>
          <a:bodyPr/>
          <a:lstStyle/>
          <a:p>
            <a:pPr>
              <a:defRPr sz="900"/>
            </a:pPr>
            <a:endParaRPr lang="en-US"/>
          </a:p>
        </c:txPr>
        <c:crossAx val="143245696"/>
        <c:crosses val="autoZero"/>
        <c:auto val="1"/>
        <c:lblAlgn val="ctr"/>
        <c:lblOffset val="100"/>
        <c:noMultiLvlLbl val="0"/>
      </c:catAx>
      <c:valAx>
        <c:axId val="143245696"/>
        <c:scaling>
          <c:orientation val="minMax"/>
        </c:scaling>
        <c:delete val="0"/>
        <c:axPos val="l"/>
        <c:majorGridlines/>
        <c:numFmt formatCode="General" sourceLinked="1"/>
        <c:majorTickMark val="out"/>
        <c:minorTickMark val="none"/>
        <c:tickLblPos val="nextTo"/>
        <c:crossAx val="1429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June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2023-24'!$D$39:$I$39</c:f>
              <c:numCache>
                <c:formatCode>General</c:formatCode>
                <c:ptCount val="6"/>
                <c:pt idx="0">
                  <c:v>122</c:v>
                </c:pt>
                <c:pt idx="1">
                  <c:v>46</c:v>
                </c:pt>
                <c:pt idx="2">
                  <c:v>4</c:v>
                </c:pt>
                <c:pt idx="3">
                  <c:v>2</c:v>
                </c:pt>
                <c:pt idx="4">
                  <c:v>6</c:v>
                </c:pt>
                <c:pt idx="5">
                  <c:v>1</c:v>
                </c:pt>
              </c:numCache>
            </c:numRef>
          </c:val>
          <c:extLst>
            <c:ext xmlns:c16="http://schemas.microsoft.com/office/drawing/2014/chart" uri="{C3380CC4-5D6E-409C-BE32-E72D297353CC}">
              <c16:uniqueId val="{00000000-3A3F-4883-91EA-A2F0C701E916}"/>
            </c:ext>
          </c:extLst>
        </c:ser>
        <c:dLbls>
          <c:showLegendKey val="0"/>
          <c:showVal val="0"/>
          <c:showCatName val="0"/>
          <c:showSerName val="0"/>
          <c:showPercent val="0"/>
          <c:showBubbleSize val="0"/>
        </c:dLbls>
        <c:gapWidth val="150"/>
        <c:axId val="143290368"/>
        <c:axId val="143291904"/>
      </c:barChart>
      <c:catAx>
        <c:axId val="143290368"/>
        <c:scaling>
          <c:orientation val="minMax"/>
        </c:scaling>
        <c:delete val="0"/>
        <c:axPos val="b"/>
        <c:numFmt formatCode="General" sourceLinked="0"/>
        <c:majorTickMark val="out"/>
        <c:minorTickMark val="none"/>
        <c:tickLblPos val="nextTo"/>
        <c:txPr>
          <a:bodyPr/>
          <a:lstStyle/>
          <a:p>
            <a:pPr>
              <a:defRPr sz="900"/>
            </a:pPr>
            <a:endParaRPr lang="en-US"/>
          </a:p>
        </c:txPr>
        <c:crossAx val="143291904"/>
        <c:crosses val="autoZero"/>
        <c:auto val="1"/>
        <c:lblAlgn val="ctr"/>
        <c:lblOffset val="100"/>
        <c:noMultiLvlLbl val="0"/>
      </c:catAx>
      <c:valAx>
        <c:axId val="143291904"/>
        <c:scaling>
          <c:orientation val="minMax"/>
        </c:scaling>
        <c:delete val="0"/>
        <c:axPos val="l"/>
        <c:majorGridlines/>
        <c:numFmt formatCode="General" sourceLinked="1"/>
        <c:majorTickMark val="out"/>
        <c:minorTickMark val="none"/>
        <c:tickLblPos val="nextTo"/>
        <c:crossAx val="143290368"/>
        <c:crosses val="autoZero"/>
        <c:crossBetween val="between"/>
      </c:valAx>
    </c:plotArea>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July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2023-24'!$D$50:$I$50</c:f>
              <c:numCache>
                <c:formatCode>General</c:formatCode>
                <c:ptCount val="6"/>
                <c:pt idx="0">
                  <c:v>146</c:v>
                </c:pt>
                <c:pt idx="1">
                  <c:v>55</c:v>
                </c:pt>
                <c:pt idx="2">
                  <c:v>7</c:v>
                </c:pt>
                <c:pt idx="3">
                  <c:v>3</c:v>
                </c:pt>
                <c:pt idx="4">
                  <c:v>6</c:v>
                </c:pt>
                <c:pt idx="5">
                  <c:v>0</c:v>
                </c:pt>
              </c:numCache>
            </c:numRef>
          </c:val>
          <c:extLst>
            <c:ext xmlns:c16="http://schemas.microsoft.com/office/drawing/2014/chart" uri="{C3380CC4-5D6E-409C-BE32-E72D297353CC}">
              <c16:uniqueId val="{00000000-F6C1-456C-81C4-E226036A19FC}"/>
            </c:ext>
          </c:extLst>
        </c:ser>
        <c:dLbls>
          <c:showLegendKey val="0"/>
          <c:showVal val="0"/>
          <c:showCatName val="0"/>
          <c:showSerName val="0"/>
          <c:showPercent val="0"/>
          <c:showBubbleSize val="0"/>
        </c:dLbls>
        <c:gapWidth val="150"/>
        <c:axId val="143299712"/>
        <c:axId val="143301248"/>
      </c:barChart>
      <c:catAx>
        <c:axId val="143299712"/>
        <c:scaling>
          <c:orientation val="minMax"/>
        </c:scaling>
        <c:delete val="0"/>
        <c:axPos val="b"/>
        <c:numFmt formatCode="General" sourceLinked="0"/>
        <c:majorTickMark val="out"/>
        <c:minorTickMark val="none"/>
        <c:tickLblPos val="nextTo"/>
        <c:txPr>
          <a:bodyPr/>
          <a:lstStyle/>
          <a:p>
            <a:pPr>
              <a:defRPr sz="900"/>
            </a:pPr>
            <a:endParaRPr lang="en-US"/>
          </a:p>
        </c:txPr>
        <c:crossAx val="143301248"/>
        <c:crosses val="autoZero"/>
        <c:auto val="1"/>
        <c:lblAlgn val="ctr"/>
        <c:lblOffset val="100"/>
        <c:noMultiLvlLbl val="0"/>
      </c:catAx>
      <c:valAx>
        <c:axId val="143301248"/>
        <c:scaling>
          <c:orientation val="minMax"/>
        </c:scaling>
        <c:delete val="0"/>
        <c:axPos val="l"/>
        <c:majorGridlines/>
        <c:numFmt formatCode="General" sourceLinked="1"/>
        <c:majorTickMark val="out"/>
        <c:minorTickMark val="none"/>
        <c:tickLblPos val="nextTo"/>
        <c:crossAx val="143299712"/>
        <c:crosses val="autoZero"/>
        <c:crossBetween val="between"/>
      </c:valAx>
    </c:plotArea>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August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2023-24'!$D$61:$I$61</c:f>
              <c:numCache>
                <c:formatCode>General</c:formatCode>
                <c:ptCount val="6"/>
                <c:pt idx="0">
                  <c:v>110</c:v>
                </c:pt>
                <c:pt idx="1">
                  <c:v>47</c:v>
                </c:pt>
                <c:pt idx="2">
                  <c:v>4</c:v>
                </c:pt>
                <c:pt idx="3">
                  <c:v>3</c:v>
                </c:pt>
                <c:pt idx="4">
                  <c:v>8</c:v>
                </c:pt>
                <c:pt idx="5">
                  <c:v>3</c:v>
                </c:pt>
              </c:numCache>
            </c:numRef>
          </c:val>
          <c:extLst>
            <c:ext xmlns:c16="http://schemas.microsoft.com/office/drawing/2014/chart" uri="{C3380CC4-5D6E-409C-BE32-E72D297353CC}">
              <c16:uniqueId val="{00000000-F296-4438-9551-DD957359A806}"/>
            </c:ext>
          </c:extLst>
        </c:ser>
        <c:dLbls>
          <c:showLegendKey val="0"/>
          <c:showVal val="0"/>
          <c:showCatName val="0"/>
          <c:showSerName val="0"/>
          <c:showPercent val="0"/>
          <c:showBubbleSize val="0"/>
        </c:dLbls>
        <c:gapWidth val="150"/>
        <c:axId val="143325440"/>
        <c:axId val="143073280"/>
      </c:barChart>
      <c:catAx>
        <c:axId val="143325440"/>
        <c:scaling>
          <c:orientation val="minMax"/>
        </c:scaling>
        <c:delete val="0"/>
        <c:axPos val="b"/>
        <c:numFmt formatCode="General" sourceLinked="0"/>
        <c:majorTickMark val="out"/>
        <c:minorTickMark val="none"/>
        <c:tickLblPos val="nextTo"/>
        <c:txPr>
          <a:bodyPr/>
          <a:lstStyle/>
          <a:p>
            <a:pPr>
              <a:defRPr sz="900"/>
            </a:pPr>
            <a:endParaRPr lang="en-US"/>
          </a:p>
        </c:txPr>
        <c:crossAx val="143073280"/>
        <c:crosses val="autoZero"/>
        <c:auto val="1"/>
        <c:lblAlgn val="ctr"/>
        <c:lblOffset val="100"/>
        <c:noMultiLvlLbl val="0"/>
      </c:catAx>
      <c:valAx>
        <c:axId val="143073280"/>
        <c:scaling>
          <c:orientation val="minMax"/>
        </c:scaling>
        <c:delete val="0"/>
        <c:axPos val="l"/>
        <c:majorGridlines/>
        <c:numFmt formatCode="General" sourceLinked="1"/>
        <c:majorTickMark val="out"/>
        <c:minorTickMark val="none"/>
        <c:tickLblPos val="nextTo"/>
        <c:crossAx val="143325440"/>
        <c:crosses val="autoZero"/>
        <c:crossBetween val="between"/>
      </c:valAx>
    </c:plotArea>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September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2023-24'!$D$72:$I$72</c:f>
              <c:numCache>
                <c:formatCode>General</c:formatCode>
                <c:ptCount val="6"/>
                <c:pt idx="0">
                  <c:v>120</c:v>
                </c:pt>
                <c:pt idx="1">
                  <c:v>49</c:v>
                </c:pt>
                <c:pt idx="2">
                  <c:v>8</c:v>
                </c:pt>
                <c:pt idx="3">
                  <c:v>5</c:v>
                </c:pt>
                <c:pt idx="4">
                  <c:v>8</c:v>
                </c:pt>
                <c:pt idx="5">
                  <c:v>2</c:v>
                </c:pt>
              </c:numCache>
            </c:numRef>
          </c:val>
          <c:extLst>
            <c:ext xmlns:c16="http://schemas.microsoft.com/office/drawing/2014/chart" uri="{C3380CC4-5D6E-409C-BE32-E72D297353CC}">
              <c16:uniqueId val="{00000000-F63D-422F-B912-7BD88D42FF1D}"/>
            </c:ext>
          </c:extLst>
        </c:ser>
        <c:dLbls>
          <c:showLegendKey val="0"/>
          <c:showVal val="0"/>
          <c:showCatName val="0"/>
          <c:showSerName val="0"/>
          <c:showPercent val="0"/>
          <c:showBubbleSize val="0"/>
        </c:dLbls>
        <c:gapWidth val="150"/>
        <c:axId val="143084928"/>
        <c:axId val="143099008"/>
      </c:barChart>
      <c:catAx>
        <c:axId val="143084928"/>
        <c:scaling>
          <c:orientation val="minMax"/>
        </c:scaling>
        <c:delete val="0"/>
        <c:axPos val="b"/>
        <c:numFmt formatCode="General" sourceLinked="0"/>
        <c:majorTickMark val="out"/>
        <c:minorTickMark val="none"/>
        <c:tickLblPos val="nextTo"/>
        <c:txPr>
          <a:bodyPr/>
          <a:lstStyle/>
          <a:p>
            <a:pPr>
              <a:defRPr sz="900"/>
            </a:pPr>
            <a:endParaRPr lang="en-US"/>
          </a:p>
        </c:txPr>
        <c:crossAx val="143099008"/>
        <c:crosses val="autoZero"/>
        <c:auto val="1"/>
        <c:lblAlgn val="ctr"/>
        <c:lblOffset val="100"/>
        <c:noMultiLvlLbl val="0"/>
      </c:catAx>
      <c:valAx>
        <c:axId val="143099008"/>
        <c:scaling>
          <c:orientation val="minMax"/>
        </c:scaling>
        <c:delete val="0"/>
        <c:axPos val="l"/>
        <c:majorGridlines/>
        <c:numFmt formatCode="General" sourceLinked="1"/>
        <c:majorTickMark val="out"/>
        <c:minorTickMark val="none"/>
        <c:tickLblPos val="nextTo"/>
        <c:crossAx val="143084928"/>
        <c:crosses val="autoZero"/>
        <c:crossBetween val="between"/>
      </c:valAx>
    </c:plotArea>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October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2023-24'!$D$83:$I$83</c:f>
              <c:numCache>
                <c:formatCode>General</c:formatCode>
                <c:ptCount val="6"/>
                <c:pt idx="0">
                  <c:v>153</c:v>
                </c:pt>
                <c:pt idx="1">
                  <c:v>50</c:v>
                </c:pt>
                <c:pt idx="2">
                  <c:v>9</c:v>
                </c:pt>
                <c:pt idx="3">
                  <c:v>5</c:v>
                </c:pt>
                <c:pt idx="4">
                  <c:v>7</c:v>
                </c:pt>
                <c:pt idx="5">
                  <c:v>2</c:v>
                </c:pt>
              </c:numCache>
            </c:numRef>
          </c:val>
          <c:extLst>
            <c:ext xmlns:c16="http://schemas.microsoft.com/office/drawing/2014/chart" uri="{C3380CC4-5D6E-409C-BE32-E72D297353CC}">
              <c16:uniqueId val="{00000000-3EF1-42AE-B547-C0E0A6F89FE7}"/>
            </c:ext>
          </c:extLst>
        </c:ser>
        <c:dLbls>
          <c:showLegendKey val="0"/>
          <c:showVal val="0"/>
          <c:showCatName val="0"/>
          <c:showSerName val="0"/>
          <c:showPercent val="0"/>
          <c:showBubbleSize val="0"/>
        </c:dLbls>
        <c:gapWidth val="150"/>
        <c:axId val="143127296"/>
        <c:axId val="143128832"/>
      </c:barChart>
      <c:catAx>
        <c:axId val="143127296"/>
        <c:scaling>
          <c:orientation val="minMax"/>
        </c:scaling>
        <c:delete val="0"/>
        <c:axPos val="b"/>
        <c:numFmt formatCode="General" sourceLinked="0"/>
        <c:majorTickMark val="out"/>
        <c:minorTickMark val="none"/>
        <c:tickLblPos val="nextTo"/>
        <c:txPr>
          <a:bodyPr/>
          <a:lstStyle/>
          <a:p>
            <a:pPr>
              <a:defRPr sz="900"/>
            </a:pPr>
            <a:endParaRPr lang="en-US"/>
          </a:p>
        </c:txPr>
        <c:crossAx val="143128832"/>
        <c:crosses val="autoZero"/>
        <c:auto val="1"/>
        <c:lblAlgn val="ctr"/>
        <c:lblOffset val="100"/>
        <c:noMultiLvlLbl val="0"/>
      </c:catAx>
      <c:valAx>
        <c:axId val="143128832"/>
        <c:scaling>
          <c:orientation val="minMax"/>
        </c:scaling>
        <c:delete val="0"/>
        <c:axPos val="l"/>
        <c:majorGridlines/>
        <c:numFmt formatCode="General" sourceLinked="1"/>
        <c:majorTickMark val="out"/>
        <c:minorTickMark val="none"/>
        <c:tickLblPos val="nextTo"/>
        <c:crossAx val="143127296"/>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March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2021-22'!$D$50:$I$50</c:f>
              <c:numCache>
                <c:formatCode>General</c:formatCode>
                <c:ptCount val="6"/>
                <c:pt idx="0">
                  <c:v>76</c:v>
                </c:pt>
                <c:pt idx="1">
                  <c:v>30</c:v>
                </c:pt>
                <c:pt idx="2">
                  <c:v>5</c:v>
                </c:pt>
                <c:pt idx="3">
                  <c:v>3</c:v>
                </c:pt>
                <c:pt idx="4">
                  <c:v>7</c:v>
                </c:pt>
                <c:pt idx="5">
                  <c:v>0</c:v>
                </c:pt>
              </c:numCache>
            </c:numRef>
          </c:val>
          <c:extLst>
            <c:ext xmlns:c16="http://schemas.microsoft.com/office/drawing/2014/chart" uri="{C3380CC4-5D6E-409C-BE32-E72D297353CC}">
              <c16:uniqueId val="{00000000-04A5-45CC-BEF0-5E187F525591}"/>
            </c:ext>
          </c:extLst>
        </c:ser>
        <c:dLbls>
          <c:showLegendKey val="0"/>
          <c:showVal val="0"/>
          <c:showCatName val="0"/>
          <c:showSerName val="0"/>
          <c:showPercent val="0"/>
          <c:showBubbleSize val="0"/>
        </c:dLbls>
        <c:gapWidth val="150"/>
        <c:axId val="143212544"/>
        <c:axId val="143214080"/>
      </c:barChart>
      <c:catAx>
        <c:axId val="143212544"/>
        <c:scaling>
          <c:orientation val="minMax"/>
        </c:scaling>
        <c:delete val="0"/>
        <c:axPos val="b"/>
        <c:numFmt formatCode="General" sourceLinked="0"/>
        <c:majorTickMark val="out"/>
        <c:minorTickMark val="none"/>
        <c:tickLblPos val="nextTo"/>
        <c:txPr>
          <a:bodyPr/>
          <a:lstStyle/>
          <a:p>
            <a:pPr>
              <a:defRPr sz="900"/>
            </a:pPr>
            <a:endParaRPr lang="en-US"/>
          </a:p>
        </c:txPr>
        <c:crossAx val="143214080"/>
        <c:crosses val="autoZero"/>
        <c:auto val="1"/>
        <c:lblAlgn val="ctr"/>
        <c:lblOffset val="100"/>
        <c:noMultiLvlLbl val="0"/>
      </c:catAx>
      <c:valAx>
        <c:axId val="143214080"/>
        <c:scaling>
          <c:orientation val="minMax"/>
        </c:scaling>
        <c:delete val="0"/>
        <c:axPos val="l"/>
        <c:majorGridlines/>
        <c:numFmt formatCode="General" sourceLinked="1"/>
        <c:majorTickMark val="out"/>
        <c:minorTickMark val="none"/>
        <c:tickLblPos val="nextTo"/>
        <c:crossAx val="143212544"/>
        <c:crosses val="autoZero"/>
        <c:crossBetween val="between"/>
      </c:valAx>
    </c:plotArea>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November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2023-24'!$D$94:$I$94</c:f>
              <c:numCache>
                <c:formatCode>General</c:formatCode>
                <c:ptCount val="6"/>
                <c:pt idx="0">
                  <c:v>166</c:v>
                </c:pt>
                <c:pt idx="1">
                  <c:v>43</c:v>
                </c:pt>
                <c:pt idx="2">
                  <c:v>7</c:v>
                </c:pt>
                <c:pt idx="3">
                  <c:v>5</c:v>
                </c:pt>
                <c:pt idx="4">
                  <c:v>5</c:v>
                </c:pt>
                <c:pt idx="5">
                  <c:v>0</c:v>
                </c:pt>
              </c:numCache>
            </c:numRef>
          </c:val>
          <c:extLst>
            <c:ext xmlns:c16="http://schemas.microsoft.com/office/drawing/2014/chart" uri="{C3380CC4-5D6E-409C-BE32-E72D297353CC}">
              <c16:uniqueId val="{00000000-BD8C-48E0-B904-9C62EEE72B29}"/>
            </c:ext>
          </c:extLst>
        </c:ser>
        <c:dLbls>
          <c:showLegendKey val="0"/>
          <c:showVal val="0"/>
          <c:showCatName val="0"/>
          <c:showSerName val="0"/>
          <c:showPercent val="0"/>
          <c:showBubbleSize val="0"/>
        </c:dLbls>
        <c:gapWidth val="150"/>
        <c:axId val="143169408"/>
        <c:axId val="143170944"/>
      </c:barChart>
      <c:catAx>
        <c:axId val="143169408"/>
        <c:scaling>
          <c:orientation val="minMax"/>
        </c:scaling>
        <c:delete val="0"/>
        <c:axPos val="b"/>
        <c:numFmt formatCode="General" sourceLinked="0"/>
        <c:majorTickMark val="out"/>
        <c:minorTickMark val="none"/>
        <c:tickLblPos val="nextTo"/>
        <c:txPr>
          <a:bodyPr/>
          <a:lstStyle/>
          <a:p>
            <a:pPr>
              <a:defRPr sz="900"/>
            </a:pPr>
            <a:endParaRPr lang="en-US"/>
          </a:p>
        </c:txPr>
        <c:crossAx val="143170944"/>
        <c:crosses val="autoZero"/>
        <c:auto val="1"/>
        <c:lblAlgn val="ctr"/>
        <c:lblOffset val="100"/>
        <c:noMultiLvlLbl val="0"/>
      </c:catAx>
      <c:valAx>
        <c:axId val="143170944"/>
        <c:scaling>
          <c:orientation val="minMax"/>
        </c:scaling>
        <c:delete val="0"/>
        <c:axPos val="l"/>
        <c:majorGridlines/>
        <c:numFmt formatCode="General" sourceLinked="1"/>
        <c:majorTickMark val="out"/>
        <c:minorTickMark val="none"/>
        <c:tickLblPos val="nextTo"/>
        <c:crossAx val="143169408"/>
        <c:crosses val="autoZero"/>
        <c:crossBetween val="between"/>
      </c:valAx>
    </c:plotArea>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December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2023-24'!$D$105:$I$105</c:f>
              <c:numCache>
                <c:formatCode>General</c:formatCode>
                <c:ptCount val="6"/>
                <c:pt idx="0">
                  <c:v>132</c:v>
                </c:pt>
                <c:pt idx="1">
                  <c:v>53</c:v>
                </c:pt>
                <c:pt idx="2">
                  <c:v>4</c:v>
                </c:pt>
                <c:pt idx="3">
                  <c:v>1</c:v>
                </c:pt>
                <c:pt idx="4">
                  <c:v>5</c:v>
                </c:pt>
                <c:pt idx="5">
                  <c:v>1</c:v>
                </c:pt>
              </c:numCache>
            </c:numRef>
          </c:val>
          <c:extLst>
            <c:ext xmlns:c16="http://schemas.microsoft.com/office/drawing/2014/chart" uri="{C3380CC4-5D6E-409C-BE32-E72D297353CC}">
              <c16:uniqueId val="{00000000-0B02-4672-9D58-40E995335B8C}"/>
            </c:ext>
          </c:extLst>
        </c:ser>
        <c:dLbls>
          <c:showLegendKey val="0"/>
          <c:showVal val="0"/>
          <c:showCatName val="0"/>
          <c:showSerName val="0"/>
          <c:showPercent val="0"/>
          <c:showBubbleSize val="0"/>
        </c:dLbls>
        <c:gapWidth val="150"/>
        <c:axId val="143178752"/>
        <c:axId val="143192832"/>
      </c:barChart>
      <c:catAx>
        <c:axId val="143178752"/>
        <c:scaling>
          <c:orientation val="minMax"/>
        </c:scaling>
        <c:delete val="0"/>
        <c:axPos val="b"/>
        <c:numFmt formatCode="General" sourceLinked="0"/>
        <c:majorTickMark val="out"/>
        <c:minorTickMark val="none"/>
        <c:tickLblPos val="nextTo"/>
        <c:txPr>
          <a:bodyPr/>
          <a:lstStyle/>
          <a:p>
            <a:pPr>
              <a:defRPr sz="900"/>
            </a:pPr>
            <a:endParaRPr lang="en-US"/>
          </a:p>
        </c:txPr>
        <c:crossAx val="143192832"/>
        <c:crosses val="autoZero"/>
        <c:auto val="1"/>
        <c:lblAlgn val="ctr"/>
        <c:lblOffset val="100"/>
        <c:noMultiLvlLbl val="0"/>
      </c:catAx>
      <c:valAx>
        <c:axId val="143192832"/>
        <c:scaling>
          <c:orientation val="minMax"/>
        </c:scaling>
        <c:delete val="0"/>
        <c:axPos val="l"/>
        <c:majorGridlines/>
        <c:numFmt formatCode="General" sourceLinked="1"/>
        <c:majorTickMark val="out"/>
        <c:minorTickMark val="none"/>
        <c:tickLblPos val="nextTo"/>
        <c:crossAx val="143178752"/>
        <c:crosses val="autoZero"/>
        <c:crossBetween val="between"/>
      </c:valAx>
    </c:plotArea>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January 2023</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2023-24'!$D$116:$I$116</c:f>
              <c:numCache>
                <c:formatCode>General</c:formatCode>
                <c:ptCount val="6"/>
                <c:pt idx="0">
                  <c:v>197</c:v>
                </c:pt>
                <c:pt idx="1">
                  <c:v>61</c:v>
                </c:pt>
                <c:pt idx="2">
                  <c:v>3</c:v>
                </c:pt>
                <c:pt idx="3">
                  <c:v>5</c:v>
                </c:pt>
                <c:pt idx="4">
                  <c:v>9</c:v>
                </c:pt>
                <c:pt idx="5">
                  <c:v>1</c:v>
                </c:pt>
              </c:numCache>
            </c:numRef>
          </c:val>
          <c:extLst>
            <c:ext xmlns:c16="http://schemas.microsoft.com/office/drawing/2014/chart" uri="{C3380CC4-5D6E-409C-BE32-E72D297353CC}">
              <c16:uniqueId val="{00000000-4B79-4879-8F69-E3A296C7CC74}"/>
            </c:ext>
          </c:extLst>
        </c:ser>
        <c:dLbls>
          <c:showLegendKey val="0"/>
          <c:showVal val="0"/>
          <c:showCatName val="0"/>
          <c:showSerName val="0"/>
          <c:showPercent val="0"/>
          <c:showBubbleSize val="0"/>
        </c:dLbls>
        <c:gapWidth val="150"/>
        <c:axId val="143676160"/>
        <c:axId val="143677696"/>
      </c:barChart>
      <c:catAx>
        <c:axId val="143676160"/>
        <c:scaling>
          <c:orientation val="minMax"/>
        </c:scaling>
        <c:delete val="0"/>
        <c:axPos val="b"/>
        <c:numFmt formatCode="General" sourceLinked="0"/>
        <c:majorTickMark val="out"/>
        <c:minorTickMark val="none"/>
        <c:tickLblPos val="nextTo"/>
        <c:txPr>
          <a:bodyPr/>
          <a:lstStyle/>
          <a:p>
            <a:pPr>
              <a:defRPr sz="900"/>
            </a:pPr>
            <a:endParaRPr lang="en-US"/>
          </a:p>
        </c:txPr>
        <c:crossAx val="143677696"/>
        <c:crosses val="autoZero"/>
        <c:auto val="1"/>
        <c:lblAlgn val="ctr"/>
        <c:lblOffset val="100"/>
        <c:noMultiLvlLbl val="0"/>
      </c:catAx>
      <c:valAx>
        <c:axId val="143677696"/>
        <c:scaling>
          <c:orientation val="minMax"/>
        </c:scaling>
        <c:delete val="0"/>
        <c:axPos val="l"/>
        <c:majorGridlines/>
        <c:numFmt formatCode="General" sourceLinked="1"/>
        <c:majorTickMark val="out"/>
        <c:minorTickMark val="none"/>
        <c:tickLblPos val="nextTo"/>
        <c:crossAx val="143676160"/>
        <c:crosses val="autoZero"/>
        <c:crossBetween val="between"/>
      </c:valAx>
    </c:plotArea>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February 2023</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2023-24'!$D$127:$I$127</c:f>
              <c:numCache>
                <c:formatCode>General</c:formatCode>
                <c:ptCount val="6"/>
                <c:pt idx="0">
                  <c:v>8</c:v>
                </c:pt>
                <c:pt idx="1">
                  <c:v>9</c:v>
                </c:pt>
                <c:pt idx="2">
                  <c:v>0</c:v>
                </c:pt>
                <c:pt idx="3">
                  <c:v>1</c:v>
                </c:pt>
                <c:pt idx="4">
                  <c:v>1</c:v>
                </c:pt>
                <c:pt idx="5">
                  <c:v>0</c:v>
                </c:pt>
              </c:numCache>
            </c:numRef>
          </c:val>
          <c:extLst>
            <c:ext xmlns:c16="http://schemas.microsoft.com/office/drawing/2014/chart" uri="{C3380CC4-5D6E-409C-BE32-E72D297353CC}">
              <c16:uniqueId val="{00000000-91E0-44DF-BCCD-86DF3F6AF17F}"/>
            </c:ext>
          </c:extLst>
        </c:ser>
        <c:dLbls>
          <c:showLegendKey val="0"/>
          <c:showVal val="0"/>
          <c:showCatName val="0"/>
          <c:showSerName val="0"/>
          <c:showPercent val="0"/>
          <c:showBubbleSize val="0"/>
        </c:dLbls>
        <c:gapWidth val="150"/>
        <c:axId val="143697792"/>
        <c:axId val="143699328"/>
      </c:barChart>
      <c:catAx>
        <c:axId val="143697792"/>
        <c:scaling>
          <c:orientation val="minMax"/>
        </c:scaling>
        <c:delete val="0"/>
        <c:axPos val="b"/>
        <c:numFmt formatCode="General" sourceLinked="0"/>
        <c:majorTickMark val="out"/>
        <c:minorTickMark val="none"/>
        <c:tickLblPos val="nextTo"/>
        <c:txPr>
          <a:bodyPr/>
          <a:lstStyle/>
          <a:p>
            <a:pPr>
              <a:defRPr sz="900"/>
            </a:pPr>
            <a:endParaRPr lang="en-US"/>
          </a:p>
        </c:txPr>
        <c:crossAx val="143699328"/>
        <c:crosses val="autoZero"/>
        <c:auto val="1"/>
        <c:lblAlgn val="ctr"/>
        <c:lblOffset val="100"/>
        <c:noMultiLvlLbl val="0"/>
      </c:catAx>
      <c:valAx>
        <c:axId val="143699328"/>
        <c:scaling>
          <c:orientation val="minMax"/>
        </c:scaling>
        <c:delete val="0"/>
        <c:axPos val="l"/>
        <c:majorGridlines/>
        <c:numFmt formatCode="General" sourceLinked="1"/>
        <c:majorTickMark val="out"/>
        <c:minorTickMark val="none"/>
        <c:tickLblPos val="nextTo"/>
        <c:crossAx val="143697792"/>
        <c:crosses val="autoZero"/>
        <c:crossBetween val="between"/>
      </c:valAx>
    </c:plotArea>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March 2023</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2023-24'!$D$138:$I$138</c:f>
              <c:numCache>
                <c:formatCode>General</c:formatCode>
                <c:ptCount val="6"/>
                <c:pt idx="0">
                  <c:v>136</c:v>
                </c:pt>
                <c:pt idx="1">
                  <c:v>51</c:v>
                </c:pt>
                <c:pt idx="2">
                  <c:v>0</c:v>
                </c:pt>
                <c:pt idx="3">
                  <c:v>2</c:v>
                </c:pt>
                <c:pt idx="4">
                  <c:v>6</c:v>
                </c:pt>
                <c:pt idx="5">
                  <c:v>0</c:v>
                </c:pt>
              </c:numCache>
            </c:numRef>
          </c:val>
          <c:extLst>
            <c:ext xmlns:c16="http://schemas.microsoft.com/office/drawing/2014/chart" uri="{C3380CC4-5D6E-409C-BE32-E72D297353CC}">
              <c16:uniqueId val="{00000000-67E9-4FC6-BC35-49C9112664D6}"/>
            </c:ext>
          </c:extLst>
        </c:ser>
        <c:dLbls>
          <c:showLegendKey val="0"/>
          <c:showVal val="0"/>
          <c:showCatName val="0"/>
          <c:showSerName val="0"/>
          <c:showPercent val="0"/>
          <c:showBubbleSize val="0"/>
        </c:dLbls>
        <c:gapWidth val="150"/>
        <c:axId val="143735808"/>
        <c:axId val="143741696"/>
      </c:barChart>
      <c:catAx>
        <c:axId val="143735808"/>
        <c:scaling>
          <c:orientation val="minMax"/>
        </c:scaling>
        <c:delete val="0"/>
        <c:axPos val="b"/>
        <c:numFmt formatCode="General" sourceLinked="0"/>
        <c:majorTickMark val="out"/>
        <c:minorTickMark val="none"/>
        <c:tickLblPos val="nextTo"/>
        <c:txPr>
          <a:bodyPr/>
          <a:lstStyle/>
          <a:p>
            <a:pPr>
              <a:defRPr sz="900"/>
            </a:pPr>
            <a:endParaRPr lang="en-US"/>
          </a:p>
        </c:txPr>
        <c:crossAx val="143741696"/>
        <c:crosses val="autoZero"/>
        <c:auto val="1"/>
        <c:lblAlgn val="ctr"/>
        <c:lblOffset val="100"/>
        <c:noMultiLvlLbl val="0"/>
      </c:catAx>
      <c:valAx>
        <c:axId val="143741696"/>
        <c:scaling>
          <c:orientation val="minMax"/>
        </c:scaling>
        <c:delete val="0"/>
        <c:axPos val="l"/>
        <c:majorGridlines/>
        <c:numFmt formatCode="General" sourceLinked="1"/>
        <c:majorTickMark val="out"/>
        <c:minorTickMark val="none"/>
        <c:tickLblPos val="nextTo"/>
        <c:crossAx val="143735808"/>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April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2022-23'!$D$17:$I$17</c:f>
              <c:numCache>
                <c:formatCode>General</c:formatCode>
                <c:ptCount val="6"/>
                <c:pt idx="0">
                  <c:v>86</c:v>
                </c:pt>
                <c:pt idx="1">
                  <c:v>30</c:v>
                </c:pt>
                <c:pt idx="2">
                  <c:v>2</c:v>
                </c:pt>
                <c:pt idx="3">
                  <c:v>0</c:v>
                </c:pt>
                <c:pt idx="4">
                  <c:v>2</c:v>
                </c:pt>
                <c:pt idx="5">
                  <c:v>0</c:v>
                </c:pt>
              </c:numCache>
            </c:numRef>
          </c:val>
          <c:extLst>
            <c:ext xmlns:c16="http://schemas.microsoft.com/office/drawing/2014/chart" uri="{C3380CC4-5D6E-409C-BE32-E72D297353CC}">
              <c16:uniqueId val="{00000000-BD86-458D-A6F1-FBCFD1E0EDEB}"/>
            </c:ext>
          </c:extLst>
        </c:ser>
        <c:dLbls>
          <c:showLegendKey val="0"/>
          <c:showVal val="0"/>
          <c:showCatName val="0"/>
          <c:showSerName val="0"/>
          <c:showPercent val="0"/>
          <c:showBubbleSize val="0"/>
        </c:dLbls>
        <c:gapWidth val="150"/>
        <c:axId val="136476160"/>
        <c:axId val="136477696"/>
      </c:barChart>
      <c:catAx>
        <c:axId val="136476160"/>
        <c:scaling>
          <c:orientation val="minMax"/>
        </c:scaling>
        <c:delete val="0"/>
        <c:axPos val="b"/>
        <c:numFmt formatCode="General" sourceLinked="0"/>
        <c:majorTickMark val="out"/>
        <c:minorTickMark val="none"/>
        <c:tickLblPos val="nextTo"/>
        <c:txPr>
          <a:bodyPr/>
          <a:lstStyle/>
          <a:p>
            <a:pPr>
              <a:defRPr sz="900"/>
            </a:pPr>
            <a:endParaRPr lang="en-US"/>
          </a:p>
        </c:txPr>
        <c:crossAx val="136477696"/>
        <c:crosses val="autoZero"/>
        <c:auto val="1"/>
        <c:lblAlgn val="ctr"/>
        <c:lblOffset val="100"/>
        <c:noMultiLvlLbl val="0"/>
      </c:catAx>
      <c:valAx>
        <c:axId val="136477696"/>
        <c:scaling>
          <c:orientation val="minMax"/>
        </c:scaling>
        <c:delete val="0"/>
        <c:axPos val="l"/>
        <c:majorGridlines/>
        <c:numFmt formatCode="General" sourceLinked="1"/>
        <c:majorTickMark val="out"/>
        <c:minorTickMark val="none"/>
        <c:tickLblPos val="nextTo"/>
        <c:crossAx val="13647616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May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2022-23'!$D$28:$I$28</c:f>
              <c:numCache>
                <c:formatCode>General</c:formatCode>
                <c:ptCount val="6"/>
                <c:pt idx="0">
                  <c:v>66</c:v>
                </c:pt>
                <c:pt idx="1">
                  <c:v>34</c:v>
                </c:pt>
                <c:pt idx="2">
                  <c:v>6</c:v>
                </c:pt>
                <c:pt idx="3">
                  <c:v>5</c:v>
                </c:pt>
                <c:pt idx="4">
                  <c:v>3</c:v>
                </c:pt>
                <c:pt idx="5">
                  <c:v>0</c:v>
                </c:pt>
              </c:numCache>
            </c:numRef>
          </c:val>
          <c:extLst>
            <c:ext xmlns:c16="http://schemas.microsoft.com/office/drawing/2014/chart" uri="{C3380CC4-5D6E-409C-BE32-E72D297353CC}">
              <c16:uniqueId val="{00000000-A770-4597-B033-76A10F48D0C0}"/>
            </c:ext>
          </c:extLst>
        </c:ser>
        <c:dLbls>
          <c:showLegendKey val="0"/>
          <c:showVal val="0"/>
          <c:showCatName val="0"/>
          <c:showSerName val="0"/>
          <c:showPercent val="0"/>
          <c:showBubbleSize val="0"/>
        </c:dLbls>
        <c:gapWidth val="150"/>
        <c:axId val="142998144"/>
        <c:axId val="143245696"/>
      </c:barChart>
      <c:catAx>
        <c:axId val="142998144"/>
        <c:scaling>
          <c:orientation val="minMax"/>
        </c:scaling>
        <c:delete val="0"/>
        <c:axPos val="b"/>
        <c:numFmt formatCode="General" sourceLinked="0"/>
        <c:majorTickMark val="out"/>
        <c:minorTickMark val="none"/>
        <c:tickLblPos val="nextTo"/>
        <c:txPr>
          <a:bodyPr/>
          <a:lstStyle/>
          <a:p>
            <a:pPr>
              <a:defRPr sz="900"/>
            </a:pPr>
            <a:endParaRPr lang="en-US"/>
          </a:p>
        </c:txPr>
        <c:crossAx val="143245696"/>
        <c:crosses val="autoZero"/>
        <c:auto val="1"/>
        <c:lblAlgn val="ctr"/>
        <c:lblOffset val="100"/>
        <c:noMultiLvlLbl val="0"/>
      </c:catAx>
      <c:valAx>
        <c:axId val="143245696"/>
        <c:scaling>
          <c:orientation val="minMax"/>
        </c:scaling>
        <c:delete val="0"/>
        <c:axPos val="l"/>
        <c:majorGridlines/>
        <c:numFmt formatCode="General" sourceLinked="1"/>
        <c:majorTickMark val="out"/>
        <c:minorTickMark val="none"/>
        <c:tickLblPos val="nextTo"/>
        <c:crossAx val="1429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June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2022-23'!$D$39:$I$39</c:f>
              <c:numCache>
                <c:formatCode>General</c:formatCode>
                <c:ptCount val="6"/>
                <c:pt idx="0">
                  <c:v>73</c:v>
                </c:pt>
                <c:pt idx="1">
                  <c:v>29</c:v>
                </c:pt>
                <c:pt idx="2">
                  <c:v>2</c:v>
                </c:pt>
                <c:pt idx="3">
                  <c:v>6</c:v>
                </c:pt>
                <c:pt idx="4">
                  <c:v>4</c:v>
                </c:pt>
                <c:pt idx="5">
                  <c:v>2</c:v>
                </c:pt>
              </c:numCache>
            </c:numRef>
          </c:val>
          <c:extLst>
            <c:ext xmlns:c16="http://schemas.microsoft.com/office/drawing/2014/chart" uri="{C3380CC4-5D6E-409C-BE32-E72D297353CC}">
              <c16:uniqueId val="{00000000-66CF-46FB-9E3B-E233497B2C85}"/>
            </c:ext>
          </c:extLst>
        </c:ser>
        <c:dLbls>
          <c:showLegendKey val="0"/>
          <c:showVal val="0"/>
          <c:showCatName val="0"/>
          <c:showSerName val="0"/>
          <c:showPercent val="0"/>
          <c:showBubbleSize val="0"/>
        </c:dLbls>
        <c:gapWidth val="150"/>
        <c:axId val="143290368"/>
        <c:axId val="143291904"/>
      </c:barChart>
      <c:catAx>
        <c:axId val="143290368"/>
        <c:scaling>
          <c:orientation val="minMax"/>
        </c:scaling>
        <c:delete val="0"/>
        <c:axPos val="b"/>
        <c:numFmt formatCode="General" sourceLinked="0"/>
        <c:majorTickMark val="out"/>
        <c:minorTickMark val="none"/>
        <c:tickLblPos val="nextTo"/>
        <c:txPr>
          <a:bodyPr/>
          <a:lstStyle/>
          <a:p>
            <a:pPr>
              <a:defRPr sz="900"/>
            </a:pPr>
            <a:endParaRPr lang="en-US"/>
          </a:p>
        </c:txPr>
        <c:crossAx val="143291904"/>
        <c:crosses val="autoZero"/>
        <c:auto val="1"/>
        <c:lblAlgn val="ctr"/>
        <c:lblOffset val="100"/>
        <c:noMultiLvlLbl val="0"/>
      </c:catAx>
      <c:valAx>
        <c:axId val="143291904"/>
        <c:scaling>
          <c:orientation val="minMax"/>
        </c:scaling>
        <c:delete val="0"/>
        <c:axPos val="l"/>
        <c:majorGridlines/>
        <c:numFmt formatCode="General" sourceLinked="1"/>
        <c:majorTickMark val="out"/>
        <c:minorTickMark val="none"/>
        <c:tickLblPos val="nextTo"/>
        <c:crossAx val="14329036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July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2022-23'!$D$50:$I$50</c:f>
              <c:numCache>
                <c:formatCode>General</c:formatCode>
                <c:ptCount val="6"/>
                <c:pt idx="0">
                  <c:v>67</c:v>
                </c:pt>
                <c:pt idx="1">
                  <c:v>21</c:v>
                </c:pt>
                <c:pt idx="2">
                  <c:v>5</c:v>
                </c:pt>
                <c:pt idx="3">
                  <c:v>4</c:v>
                </c:pt>
                <c:pt idx="4">
                  <c:v>1</c:v>
                </c:pt>
                <c:pt idx="5">
                  <c:v>0</c:v>
                </c:pt>
              </c:numCache>
            </c:numRef>
          </c:val>
          <c:extLst>
            <c:ext xmlns:c16="http://schemas.microsoft.com/office/drawing/2014/chart" uri="{C3380CC4-5D6E-409C-BE32-E72D297353CC}">
              <c16:uniqueId val="{00000000-A6DE-4E47-97EE-A419750325D1}"/>
            </c:ext>
          </c:extLst>
        </c:ser>
        <c:dLbls>
          <c:showLegendKey val="0"/>
          <c:showVal val="0"/>
          <c:showCatName val="0"/>
          <c:showSerName val="0"/>
          <c:showPercent val="0"/>
          <c:showBubbleSize val="0"/>
        </c:dLbls>
        <c:gapWidth val="150"/>
        <c:axId val="143299712"/>
        <c:axId val="143301248"/>
      </c:barChart>
      <c:catAx>
        <c:axId val="143299712"/>
        <c:scaling>
          <c:orientation val="minMax"/>
        </c:scaling>
        <c:delete val="0"/>
        <c:axPos val="b"/>
        <c:numFmt formatCode="General" sourceLinked="0"/>
        <c:majorTickMark val="out"/>
        <c:minorTickMark val="none"/>
        <c:tickLblPos val="nextTo"/>
        <c:txPr>
          <a:bodyPr/>
          <a:lstStyle/>
          <a:p>
            <a:pPr>
              <a:defRPr sz="900"/>
            </a:pPr>
            <a:endParaRPr lang="en-US"/>
          </a:p>
        </c:txPr>
        <c:crossAx val="143301248"/>
        <c:crosses val="autoZero"/>
        <c:auto val="1"/>
        <c:lblAlgn val="ctr"/>
        <c:lblOffset val="100"/>
        <c:noMultiLvlLbl val="0"/>
      </c:catAx>
      <c:valAx>
        <c:axId val="143301248"/>
        <c:scaling>
          <c:orientation val="minMax"/>
        </c:scaling>
        <c:delete val="0"/>
        <c:axPos val="l"/>
        <c:majorGridlines/>
        <c:numFmt formatCode="General" sourceLinked="1"/>
        <c:majorTickMark val="out"/>
        <c:minorTickMark val="none"/>
        <c:tickLblPos val="nextTo"/>
        <c:crossAx val="143299712"/>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August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2021-22'!$D$10:$I$10</c:f>
              <c:strCache>
                <c:ptCount val="6"/>
                <c:pt idx="0">
                  <c:v>Very Good</c:v>
                </c:pt>
                <c:pt idx="1">
                  <c:v>Good</c:v>
                </c:pt>
                <c:pt idx="2">
                  <c:v>Neither good nor poor</c:v>
                </c:pt>
                <c:pt idx="3">
                  <c:v>Poor</c:v>
                </c:pt>
                <c:pt idx="4">
                  <c:v>Very Poor</c:v>
                </c:pt>
                <c:pt idx="5">
                  <c:v>Don’t know</c:v>
                </c:pt>
              </c:strCache>
            </c:strRef>
          </c:cat>
          <c:val>
            <c:numRef>
              <c:f>'Data Input Sheet 2022-23'!$D$61:$I$61</c:f>
              <c:numCache>
                <c:formatCode>General</c:formatCode>
                <c:ptCount val="6"/>
                <c:pt idx="0">
                  <c:v>73</c:v>
                </c:pt>
                <c:pt idx="1">
                  <c:v>23</c:v>
                </c:pt>
                <c:pt idx="2">
                  <c:v>8</c:v>
                </c:pt>
                <c:pt idx="3">
                  <c:v>4</c:v>
                </c:pt>
                <c:pt idx="4">
                  <c:v>8</c:v>
                </c:pt>
                <c:pt idx="5">
                  <c:v>1</c:v>
                </c:pt>
              </c:numCache>
            </c:numRef>
          </c:val>
          <c:extLst>
            <c:ext xmlns:c16="http://schemas.microsoft.com/office/drawing/2014/chart" uri="{C3380CC4-5D6E-409C-BE32-E72D297353CC}">
              <c16:uniqueId val="{00000000-C1DF-4C48-9865-3A9558A734FC}"/>
            </c:ext>
          </c:extLst>
        </c:ser>
        <c:dLbls>
          <c:showLegendKey val="0"/>
          <c:showVal val="0"/>
          <c:showCatName val="0"/>
          <c:showSerName val="0"/>
          <c:showPercent val="0"/>
          <c:showBubbleSize val="0"/>
        </c:dLbls>
        <c:gapWidth val="150"/>
        <c:axId val="143325440"/>
        <c:axId val="143073280"/>
      </c:barChart>
      <c:catAx>
        <c:axId val="143325440"/>
        <c:scaling>
          <c:orientation val="minMax"/>
        </c:scaling>
        <c:delete val="0"/>
        <c:axPos val="b"/>
        <c:numFmt formatCode="General" sourceLinked="0"/>
        <c:majorTickMark val="out"/>
        <c:minorTickMark val="none"/>
        <c:tickLblPos val="nextTo"/>
        <c:txPr>
          <a:bodyPr/>
          <a:lstStyle/>
          <a:p>
            <a:pPr>
              <a:defRPr sz="900"/>
            </a:pPr>
            <a:endParaRPr lang="en-US"/>
          </a:p>
        </c:txPr>
        <c:crossAx val="143073280"/>
        <c:crosses val="autoZero"/>
        <c:auto val="1"/>
        <c:lblAlgn val="ctr"/>
        <c:lblOffset val="100"/>
        <c:noMultiLvlLbl val="0"/>
      </c:catAx>
      <c:valAx>
        <c:axId val="143073280"/>
        <c:scaling>
          <c:orientation val="minMax"/>
        </c:scaling>
        <c:delete val="0"/>
        <c:axPos val="l"/>
        <c:majorGridlines/>
        <c:numFmt formatCode="General" sourceLinked="1"/>
        <c:majorTickMark val="out"/>
        <c:minorTickMark val="none"/>
        <c:tickLblPos val="nextTo"/>
        <c:crossAx val="143325440"/>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12" Type="http://schemas.openxmlformats.org/officeDocument/2006/relationships/chart" Target="../charts/chart16.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0" Type="http://schemas.openxmlformats.org/officeDocument/2006/relationships/chart" Target="../charts/chart14.xml"/><Relationship Id="rId4" Type="http://schemas.openxmlformats.org/officeDocument/2006/relationships/chart" Target="../charts/chart8.xml"/><Relationship Id="rId9"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8.xml"/><Relationship Id="rId3" Type="http://schemas.openxmlformats.org/officeDocument/2006/relationships/chart" Target="../charts/chart23.xml"/><Relationship Id="rId7" Type="http://schemas.openxmlformats.org/officeDocument/2006/relationships/chart" Target="../charts/chart27.xml"/><Relationship Id="rId12" Type="http://schemas.openxmlformats.org/officeDocument/2006/relationships/chart" Target="../charts/chart32.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11" Type="http://schemas.openxmlformats.org/officeDocument/2006/relationships/chart" Target="../charts/chart31.xml"/><Relationship Id="rId5" Type="http://schemas.openxmlformats.org/officeDocument/2006/relationships/chart" Target="../charts/chart25.xml"/><Relationship Id="rId10" Type="http://schemas.openxmlformats.org/officeDocument/2006/relationships/chart" Target="../charts/chart30.xml"/><Relationship Id="rId4" Type="http://schemas.openxmlformats.org/officeDocument/2006/relationships/chart" Target="../charts/chart24.xml"/><Relationship Id="rId9" Type="http://schemas.openxmlformats.org/officeDocument/2006/relationships/chart" Target="../charts/chart29.xml"/></Relationships>
</file>

<file path=xl/drawings/_rels/drawing6.xml.rels><?xml version="1.0" encoding="UTF-8" standalone="yes"?>
<Relationships xmlns="http://schemas.openxmlformats.org/package/2006/relationships"><Relationship Id="rId8" Type="http://schemas.openxmlformats.org/officeDocument/2006/relationships/chart" Target="../charts/chart40.xml"/><Relationship Id="rId3" Type="http://schemas.openxmlformats.org/officeDocument/2006/relationships/chart" Target="../charts/chart35.xml"/><Relationship Id="rId7" Type="http://schemas.openxmlformats.org/officeDocument/2006/relationships/chart" Target="../charts/chart39.xml"/><Relationship Id="rId12" Type="http://schemas.openxmlformats.org/officeDocument/2006/relationships/chart" Target="../charts/chart44.xml"/><Relationship Id="rId2" Type="http://schemas.openxmlformats.org/officeDocument/2006/relationships/chart" Target="../charts/chart34.xml"/><Relationship Id="rId1" Type="http://schemas.openxmlformats.org/officeDocument/2006/relationships/chart" Target="../charts/chart33.xml"/><Relationship Id="rId6" Type="http://schemas.openxmlformats.org/officeDocument/2006/relationships/chart" Target="../charts/chart38.xml"/><Relationship Id="rId11" Type="http://schemas.openxmlformats.org/officeDocument/2006/relationships/chart" Target="../charts/chart43.xml"/><Relationship Id="rId5" Type="http://schemas.openxmlformats.org/officeDocument/2006/relationships/chart" Target="../charts/chart37.xml"/><Relationship Id="rId10" Type="http://schemas.openxmlformats.org/officeDocument/2006/relationships/chart" Target="../charts/chart42.xml"/><Relationship Id="rId4" Type="http://schemas.openxmlformats.org/officeDocument/2006/relationships/chart" Target="../charts/chart36.xml"/><Relationship Id="rId9" Type="http://schemas.openxmlformats.org/officeDocument/2006/relationships/chart" Target="../charts/chart41.xml"/></Relationships>
</file>

<file path=xl/drawings/drawing1.xml><?xml version="1.0" encoding="utf-8"?>
<xdr:wsDr xmlns:xdr="http://schemas.openxmlformats.org/drawingml/2006/spreadsheetDrawing" xmlns:a="http://schemas.openxmlformats.org/drawingml/2006/main">
  <xdr:twoCellAnchor>
    <xdr:from>
      <xdr:col>11</xdr:col>
      <xdr:colOff>0</xdr:colOff>
      <xdr:row>8</xdr:row>
      <xdr:rowOff>0</xdr:rowOff>
    </xdr:from>
    <xdr:to>
      <xdr:col>16</xdr:col>
      <xdr:colOff>670671</xdr:colOff>
      <xdr:row>17</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19</xdr:row>
      <xdr:rowOff>0</xdr:rowOff>
    </xdr:from>
    <xdr:to>
      <xdr:col>16</xdr:col>
      <xdr:colOff>670671</xdr:colOff>
      <xdr:row>28</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30</xdr:row>
      <xdr:rowOff>0</xdr:rowOff>
    </xdr:from>
    <xdr:to>
      <xdr:col>16</xdr:col>
      <xdr:colOff>670671</xdr:colOff>
      <xdr:row>39</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41</xdr:row>
      <xdr:rowOff>0</xdr:rowOff>
    </xdr:from>
    <xdr:to>
      <xdr:col>16</xdr:col>
      <xdr:colOff>670671</xdr:colOff>
      <xdr:row>50</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8</xdr:row>
      <xdr:rowOff>0</xdr:rowOff>
    </xdr:from>
    <xdr:to>
      <xdr:col>16</xdr:col>
      <xdr:colOff>670671</xdr:colOff>
      <xdr:row>17</xdr:row>
      <xdr:rowOff>0</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19</xdr:row>
      <xdr:rowOff>0</xdr:rowOff>
    </xdr:from>
    <xdr:to>
      <xdr:col>16</xdr:col>
      <xdr:colOff>670671</xdr:colOff>
      <xdr:row>28</xdr:row>
      <xdr:rowOff>1</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30</xdr:row>
      <xdr:rowOff>0</xdr:rowOff>
    </xdr:from>
    <xdr:to>
      <xdr:col>16</xdr:col>
      <xdr:colOff>670671</xdr:colOff>
      <xdr:row>39</xdr:row>
      <xdr:rowOff>0</xdr:rowOff>
    </xdr:to>
    <xdr:graphicFrame macro="">
      <xdr:nvGraphicFramePr>
        <xdr:cNvPr id="36"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41</xdr:row>
      <xdr:rowOff>0</xdr:rowOff>
    </xdr:from>
    <xdr:to>
      <xdr:col>16</xdr:col>
      <xdr:colOff>670671</xdr:colOff>
      <xdr:row>50</xdr:row>
      <xdr:rowOff>0</xdr:rowOff>
    </xdr:to>
    <xdr:graphicFrame macro="">
      <xdr:nvGraphicFramePr>
        <xdr:cNvPr id="37" name="Chart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52</xdr:row>
      <xdr:rowOff>0</xdr:rowOff>
    </xdr:from>
    <xdr:to>
      <xdr:col>16</xdr:col>
      <xdr:colOff>670671</xdr:colOff>
      <xdr:row>61</xdr:row>
      <xdr:rowOff>0</xdr:rowOff>
    </xdr:to>
    <xdr:graphicFrame macro="">
      <xdr:nvGraphicFramePr>
        <xdr:cNvPr id="38" name="Chart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63</xdr:row>
      <xdr:rowOff>0</xdr:rowOff>
    </xdr:from>
    <xdr:to>
      <xdr:col>16</xdr:col>
      <xdr:colOff>670671</xdr:colOff>
      <xdr:row>72</xdr:row>
      <xdr:rowOff>0</xdr:rowOff>
    </xdr:to>
    <xdr:graphicFrame macro="">
      <xdr:nvGraphicFramePr>
        <xdr:cNvPr id="39" name="Chart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74</xdr:row>
      <xdr:rowOff>0</xdr:rowOff>
    </xdr:from>
    <xdr:to>
      <xdr:col>16</xdr:col>
      <xdr:colOff>670671</xdr:colOff>
      <xdr:row>83</xdr:row>
      <xdr:rowOff>1</xdr:rowOff>
    </xdr:to>
    <xdr:graphicFrame macro="">
      <xdr:nvGraphicFramePr>
        <xdr:cNvPr id="40" name="Chart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0</xdr:colOff>
      <xdr:row>85</xdr:row>
      <xdr:rowOff>0</xdr:rowOff>
    </xdr:from>
    <xdr:to>
      <xdr:col>16</xdr:col>
      <xdr:colOff>670671</xdr:colOff>
      <xdr:row>94</xdr:row>
      <xdr:rowOff>0</xdr:rowOff>
    </xdr:to>
    <xdr:graphicFrame macro="">
      <xdr:nvGraphicFramePr>
        <xdr:cNvPr id="41" name="Chart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96</xdr:row>
      <xdr:rowOff>0</xdr:rowOff>
    </xdr:from>
    <xdr:to>
      <xdr:col>16</xdr:col>
      <xdr:colOff>670671</xdr:colOff>
      <xdr:row>105</xdr:row>
      <xdr:rowOff>0</xdr:rowOff>
    </xdr:to>
    <xdr:graphicFrame macro="">
      <xdr:nvGraphicFramePr>
        <xdr:cNvPr id="42"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0</xdr:colOff>
      <xdr:row>107</xdr:row>
      <xdr:rowOff>0</xdr:rowOff>
    </xdr:from>
    <xdr:to>
      <xdr:col>16</xdr:col>
      <xdr:colOff>670671</xdr:colOff>
      <xdr:row>116</xdr:row>
      <xdr:rowOff>0</xdr:rowOff>
    </xdr:to>
    <xdr:graphicFrame macro="">
      <xdr:nvGraphicFramePr>
        <xdr:cNvPr id="43"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0</xdr:colOff>
      <xdr:row>118</xdr:row>
      <xdr:rowOff>0</xdr:rowOff>
    </xdr:from>
    <xdr:to>
      <xdr:col>16</xdr:col>
      <xdr:colOff>670671</xdr:colOff>
      <xdr:row>127</xdr:row>
      <xdr:rowOff>0</xdr:rowOff>
    </xdr:to>
    <xdr:graphicFrame macro="">
      <xdr:nvGraphicFramePr>
        <xdr:cNvPr id="44" name="Chart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0</xdr:colOff>
      <xdr:row>129</xdr:row>
      <xdr:rowOff>0</xdr:rowOff>
    </xdr:from>
    <xdr:to>
      <xdr:col>16</xdr:col>
      <xdr:colOff>670671</xdr:colOff>
      <xdr:row>138</xdr:row>
      <xdr:rowOff>1</xdr:rowOff>
    </xdr:to>
    <xdr:graphicFrame macro="">
      <xdr:nvGraphicFramePr>
        <xdr:cNvPr id="45" name="Chart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xdr:colOff>
      <xdr:row>3</xdr:row>
      <xdr:rowOff>1</xdr:rowOff>
    </xdr:from>
    <xdr:to>
      <xdr:col>16</xdr:col>
      <xdr:colOff>1</xdr:colOff>
      <xdr:row>16</xdr:row>
      <xdr:rowOff>9526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20</xdr:row>
      <xdr:rowOff>1</xdr:rowOff>
    </xdr:from>
    <xdr:to>
      <xdr:col>16</xdr:col>
      <xdr:colOff>9525</xdr:colOff>
      <xdr:row>33</xdr:row>
      <xdr:rowOff>9526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1</xdr:colOff>
      <xdr:row>3</xdr:row>
      <xdr:rowOff>1</xdr:rowOff>
    </xdr:from>
    <xdr:to>
      <xdr:col>16</xdr:col>
      <xdr:colOff>1</xdr:colOff>
      <xdr:row>16</xdr:row>
      <xdr:rowOff>9526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20</xdr:row>
      <xdr:rowOff>1</xdr:rowOff>
    </xdr:from>
    <xdr:to>
      <xdr:col>16</xdr:col>
      <xdr:colOff>9525</xdr:colOff>
      <xdr:row>33</xdr:row>
      <xdr:rowOff>9526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8</xdr:row>
      <xdr:rowOff>0</xdr:rowOff>
    </xdr:from>
    <xdr:to>
      <xdr:col>16</xdr:col>
      <xdr:colOff>670671</xdr:colOff>
      <xdr:row>17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19</xdr:row>
      <xdr:rowOff>0</xdr:rowOff>
    </xdr:from>
    <xdr:to>
      <xdr:col>16</xdr:col>
      <xdr:colOff>670671</xdr:colOff>
      <xdr:row>28</xdr:row>
      <xdr:rowOff>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30</xdr:row>
      <xdr:rowOff>0</xdr:rowOff>
    </xdr:from>
    <xdr:to>
      <xdr:col>16</xdr:col>
      <xdr:colOff>670671</xdr:colOff>
      <xdr:row>39</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41</xdr:row>
      <xdr:rowOff>0</xdr:rowOff>
    </xdr:from>
    <xdr:to>
      <xdr:col>16</xdr:col>
      <xdr:colOff>670671</xdr:colOff>
      <xdr:row>50</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52</xdr:row>
      <xdr:rowOff>0</xdr:rowOff>
    </xdr:from>
    <xdr:to>
      <xdr:col>16</xdr:col>
      <xdr:colOff>670671</xdr:colOff>
      <xdr:row>61</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63</xdr:row>
      <xdr:rowOff>0</xdr:rowOff>
    </xdr:from>
    <xdr:to>
      <xdr:col>16</xdr:col>
      <xdr:colOff>670671</xdr:colOff>
      <xdr:row>72</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74</xdr:row>
      <xdr:rowOff>0</xdr:rowOff>
    </xdr:from>
    <xdr:to>
      <xdr:col>16</xdr:col>
      <xdr:colOff>670671</xdr:colOff>
      <xdr:row>83</xdr:row>
      <xdr:rowOff>1</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0</xdr:colOff>
      <xdr:row>85</xdr:row>
      <xdr:rowOff>0</xdr:rowOff>
    </xdr:from>
    <xdr:to>
      <xdr:col>16</xdr:col>
      <xdr:colOff>670671</xdr:colOff>
      <xdr:row>94</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96</xdr:row>
      <xdr:rowOff>0</xdr:rowOff>
    </xdr:from>
    <xdr:to>
      <xdr:col>16</xdr:col>
      <xdr:colOff>670671</xdr:colOff>
      <xdr:row>105</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0</xdr:colOff>
      <xdr:row>107</xdr:row>
      <xdr:rowOff>0</xdr:rowOff>
    </xdr:from>
    <xdr:to>
      <xdr:col>16</xdr:col>
      <xdr:colOff>670671</xdr:colOff>
      <xdr:row>116</xdr:row>
      <xdr:rowOff>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0</xdr:colOff>
      <xdr:row>118</xdr:row>
      <xdr:rowOff>0</xdr:rowOff>
    </xdr:from>
    <xdr:to>
      <xdr:col>16</xdr:col>
      <xdr:colOff>670671</xdr:colOff>
      <xdr:row>127</xdr:row>
      <xdr:rowOff>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0</xdr:colOff>
      <xdr:row>129</xdr:row>
      <xdr:rowOff>0</xdr:rowOff>
    </xdr:from>
    <xdr:to>
      <xdr:col>16</xdr:col>
      <xdr:colOff>670671</xdr:colOff>
      <xdr:row>138</xdr:row>
      <xdr:rowOff>1</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8</xdr:row>
      <xdr:rowOff>0</xdr:rowOff>
    </xdr:from>
    <xdr:to>
      <xdr:col>16</xdr:col>
      <xdr:colOff>670671</xdr:colOff>
      <xdr:row>17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19</xdr:row>
      <xdr:rowOff>0</xdr:rowOff>
    </xdr:from>
    <xdr:to>
      <xdr:col>16</xdr:col>
      <xdr:colOff>670671</xdr:colOff>
      <xdr:row>28</xdr:row>
      <xdr:rowOff>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30</xdr:row>
      <xdr:rowOff>0</xdr:rowOff>
    </xdr:from>
    <xdr:to>
      <xdr:col>16</xdr:col>
      <xdr:colOff>670671</xdr:colOff>
      <xdr:row>39</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41</xdr:row>
      <xdr:rowOff>0</xdr:rowOff>
    </xdr:from>
    <xdr:to>
      <xdr:col>16</xdr:col>
      <xdr:colOff>670671</xdr:colOff>
      <xdr:row>50</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52</xdr:row>
      <xdr:rowOff>0</xdr:rowOff>
    </xdr:from>
    <xdr:to>
      <xdr:col>16</xdr:col>
      <xdr:colOff>670671</xdr:colOff>
      <xdr:row>61</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63</xdr:row>
      <xdr:rowOff>0</xdr:rowOff>
    </xdr:from>
    <xdr:to>
      <xdr:col>16</xdr:col>
      <xdr:colOff>670671</xdr:colOff>
      <xdr:row>72</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74</xdr:row>
      <xdr:rowOff>0</xdr:rowOff>
    </xdr:from>
    <xdr:to>
      <xdr:col>16</xdr:col>
      <xdr:colOff>670671</xdr:colOff>
      <xdr:row>83</xdr:row>
      <xdr:rowOff>1</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0</xdr:colOff>
      <xdr:row>85</xdr:row>
      <xdr:rowOff>0</xdr:rowOff>
    </xdr:from>
    <xdr:to>
      <xdr:col>16</xdr:col>
      <xdr:colOff>670671</xdr:colOff>
      <xdr:row>94</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96</xdr:row>
      <xdr:rowOff>0</xdr:rowOff>
    </xdr:from>
    <xdr:to>
      <xdr:col>16</xdr:col>
      <xdr:colOff>670671</xdr:colOff>
      <xdr:row>105</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0</xdr:colOff>
      <xdr:row>107</xdr:row>
      <xdr:rowOff>0</xdr:rowOff>
    </xdr:from>
    <xdr:to>
      <xdr:col>16</xdr:col>
      <xdr:colOff>670671</xdr:colOff>
      <xdr:row>116</xdr:row>
      <xdr:rowOff>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0</xdr:colOff>
      <xdr:row>118</xdr:row>
      <xdr:rowOff>0</xdr:rowOff>
    </xdr:from>
    <xdr:to>
      <xdr:col>16</xdr:col>
      <xdr:colOff>670671</xdr:colOff>
      <xdr:row>127</xdr:row>
      <xdr:rowOff>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0</xdr:colOff>
      <xdr:row>129</xdr:row>
      <xdr:rowOff>0</xdr:rowOff>
    </xdr:from>
    <xdr:to>
      <xdr:col>16</xdr:col>
      <xdr:colOff>670671</xdr:colOff>
      <xdr:row>138</xdr:row>
      <xdr:rowOff>1</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50"/>
  <sheetViews>
    <sheetView showGridLines="0" topLeftCell="A13" zoomScale="80" zoomScaleNormal="80" workbookViewId="0">
      <selection activeCell="J50" sqref="J50"/>
    </sheetView>
  </sheetViews>
  <sheetFormatPr defaultRowHeight="15.75" x14ac:dyDescent="0.25"/>
  <cols>
    <col min="1" max="1" width="4.25" style="1" customWidth="1"/>
    <col min="2" max="2" width="10.125" style="1" customWidth="1"/>
    <col min="3" max="3" width="24.25" style="1" customWidth="1"/>
    <col min="4" max="10" width="15.625" style="1" customWidth="1"/>
    <col min="11" max="11" width="4.625" style="1" customWidth="1"/>
    <col min="12" max="16384" width="9" style="1"/>
  </cols>
  <sheetData>
    <row r="2" spans="2:10" ht="23.25" x14ac:dyDescent="0.35">
      <c r="B2" s="13" t="s">
        <v>37</v>
      </c>
    </row>
    <row r="4" spans="2:10" x14ac:dyDescent="0.25">
      <c r="B4" s="35">
        <v>1</v>
      </c>
      <c r="C4" s="1" t="s">
        <v>29</v>
      </c>
    </row>
    <row r="5" spans="2:10" x14ac:dyDescent="0.25">
      <c r="B5" s="35">
        <v>0</v>
      </c>
      <c r="C5" s="1" t="s">
        <v>30</v>
      </c>
    </row>
    <row r="6" spans="2:10" x14ac:dyDescent="0.25">
      <c r="B6" s="35">
        <v>-1</v>
      </c>
      <c r="C6" s="1" t="s">
        <v>31</v>
      </c>
    </row>
    <row r="9" spans="2:10" x14ac:dyDescent="0.25">
      <c r="D9" s="118" t="s">
        <v>9</v>
      </c>
      <c r="E9" s="118"/>
      <c r="F9" s="5">
        <f>IFERROR(SUM(D17:E17)/J17,"")</f>
        <v>0.77319587628865982</v>
      </c>
      <c r="G9" s="118" t="s">
        <v>10</v>
      </c>
      <c r="H9" s="118"/>
      <c r="I9" s="5">
        <f>IFERROR(SUM(G17:H17)/J17,"")</f>
        <v>0.13402061855670103</v>
      </c>
    </row>
    <row r="10" spans="2:10" ht="31.5" x14ac:dyDescent="0.25">
      <c r="C10" s="2"/>
      <c r="D10" s="7" t="s">
        <v>33</v>
      </c>
      <c r="E10" s="7" t="s">
        <v>32</v>
      </c>
      <c r="F10" s="7" t="s">
        <v>36</v>
      </c>
      <c r="G10" s="7" t="s">
        <v>34</v>
      </c>
      <c r="H10" s="7" t="s">
        <v>35</v>
      </c>
      <c r="I10" s="7" t="s">
        <v>7</v>
      </c>
      <c r="J10" s="7" t="s">
        <v>8</v>
      </c>
    </row>
    <row r="11" spans="2:10" x14ac:dyDescent="0.25">
      <c r="B11" s="115">
        <v>44531</v>
      </c>
      <c r="C11" s="11" t="s">
        <v>0</v>
      </c>
      <c r="D11" s="36"/>
      <c r="E11" s="20"/>
      <c r="F11" s="20"/>
      <c r="G11" s="20"/>
      <c r="H11" s="20"/>
      <c r="I11" s="20"/>
      <c r="J11" s="10">
        <f t="shared" ref="J11:J17" si="0">SUM(D11:I11)</f>
        <v>0</v>
      </c>
    </row>
    <row r="12" spans="2:10" x14ac:dyDescent="0.25">
      <c r="B12" s="116"/>
      <c r="C12" s="11" t="s">
        <v>1</v>
      </c>
      <c r="D12" s="20"/>
      <c r="E12" s="20"/>
      <c r="F12" s="20"/>
      <c r="G12" s="20"/>
      <c r="H12" s="20"/>
      <c r="I12" s="20"/>
      <c r="J12" s="10">
        <f t="shared" si="0"/>
        <v>0</v>
      </c>
    </row>
    <row r="13" spans="2:10" x14ac:dyDescent="0.25">
      <c r="B13" s="116"/>
      <c r="C13" s="11" t="s">
        <v>2</v>
      </c>
      <c r="D13" s="20"/>
      <c r="E13" s="20"/>
      <c r="F13" s="20"/>
      <c r="G13" s="20"/>
      <c r="H13" s="20"/>
      <c r="I13" s="20"/>
      <c r="J13" s="10">
        <f t="shared" si="0"/>
        <v>0</v>
      </c>
    </row>
    <row r="14" spans="2:10" x14ac:dyDescent="0.25">
      <c r="B14" s="116"/>
      <c r="C14" s="11" t="s">
        <v>3</v>
      </c>
      <c r="D14" s="20">
        <v>53</v>
      </c>
      <c r="E14" s="20">
        <v>22</v>
      </c>
      <c r="F14" s="20">
        <v>8</v>
      </c>
      <c r="G14" s="20">
        <v>2</v>
      </c>
      <c r="H14" s="20">
        <v>11</v>
      </c>
      <c r="I14" s="20">
        <v>1</v>
      </c>
      <c r="J14" s="10">
        <f t="shared" si="0"/>
        <v>97</v>
      </c>
    </row>
    <row r="15" spans="2:10" x14ac:dyDescent="0.25">
      <c r="B15" s="116"/>
      <c r="C15" s="11" t="s">
        <v>4</v>
      </c>
      <c r="D15" s="20"/>
      <c r="E15" s="20"/>
      <c r="F15" s="20"/>
      <c r="G15" s="20"/>
      <c r="H15" s="20"/>
      <c r="I15" s="20"/>
      <c r="J15" s="10">
        <f t="shared" si="0"/>
        <v>0</v>
      </c>
    </row>
    <row r="16" spans="2:10" x14ac:dyDescent="0.25">
      <c r="B16" s="116"/>
      <c r="C16" s="11" t="s">
        <v>5</v>
      </c>
      <c r="D16" s="20"/>
      <c r="E16" s="20"/>
      <c r="F16" s="20"/>
      <c r="G16" s="20"/>
      <c r="H16" s="20"/>
      <c r="I16" s="20"/>
      <c r="J16" s="10">
        <f t="shared" si="0"/>
        <v>0</v>
      </c>
    </row>
    <row r="17" spans="2:11" x14ac:dyDescent="0.25">
      <c r="B17" s="117"/>
      <c r="C17" s="8" t="s">
        <v>6</v>
      </c>
      <c r="D17" s="9">
        <f t="shared" ref="D17:I17" si="1">SUM(D11:D16)</f>
        <v>53</v>
      </c>
      <c r="E17" s="9">
        <f t="shared" si="1"/>
        <v>22</v>
      </c>
      <c r="F17" s="9">
        <f t="shared" si="1"/>
        <v>8</v>
      </c>
      <c r="G17" s="9">
        <f t="shared" si="1"/>
        <v>2</v>
      </c>
      <c r="H17" s="9">
        <f t="shared" si="1"/>
        <v>11</v>
      </c>
      <c r="I17" s="9">
        <f t="shared" si="1"/>
        <v>1</v>
      </c>
      <c r="J17" s="9">
        <f t="shared" si="0"/>
        <v>97</v>
      </c>
    </row>
    <row r="18" spans="2:11" x14ac:dyDescent="0.25">
      <c r="B18" s="3"/>
      <c r="C18" s="2"/>
      <c r="D18" s="4"/>
      <c r="E18" s="4"/>
      <c r="F18" s="4"/>
      <c r="G18" s="4"/>
      <c r="H18" s="4"/>
      <c r="I18" s="4"/>
      <c r="J18" s="4"/>
    </row>
    <row r="19" spans="2:11" x14ac:dyDescent="0.25">
      <c r="B19" s="3"/>
      <c r="C19" s="2"/>
      <c r="D19" s="4"/>
      <c r="E19" s="4"/>
      <c r="F19" s="4"/>
      <c r="G19" s="4"/>
      <c r="H19" s="4"/>
      <c r="I19" s="4"/>
      <c r="J19" s="4"/>
    </row>
    <row r="20" spans="2:11" x14ac:dyDescent="0.25">
      <c r="B20" s="3"/>
      <c r="C20" s="2"/>
      <c r="D20" s="118" t="s">
        <v>9</v>
      </c>
      <c r="E20" s="118"/>
      <c r="F20" s="5">
        <f>IFERROR(SUM(D28:E28)/J28,"")</f>
        <v>0.86184210526315785</v>
      </c>
      <c r="G20" s="118" t="s">
        <v>10</v>
      </c>
      <c r="H20" s="118"/>
      <c r="I20" s="5">
        <f>IFERROR(SUM(G28:H28)/J28,"")</f>
        <v>7.2368421052631582E-2</v>
      </c>
      <c r="J20" s="6"/>
      <c r="K20" s="2"/>
    </row>
    <row r="21" spans="2:11" ht="31.5" x14ac:dyDescent="0.25">
      <c r="C21" s="2"/>
      <c r="D21" s="7" t="s">
        <v>33</v>
      </c>
      <c r="E21" s="7" t="s">
        <v>32</v>
      </c>
      <c r="F21" s="7" t="s">
        <v>36</v>
      </c>
      <c r="G21" s="7" t="s">
        <v>34</v>
      </c>
      <c r="H21" s="7" t="s">
        <v>35</v>
      </c>
      <c r="I21" s="7" t="s">
        <v>7</v>
      </c>
      <c r="J21" s="7" t="s">
        <v>8</v>
      </c>
    </row>
    <row r="22" spans="2:11" x14ac:dyDescent="0.25">
      <c r="B22" s="115">
        <v>44562</v>
      </c>
      <c r="C22" s="11" t="s">
        <v>0</v>
      </c>
      <c r="D22" s="20"/>
      <c r="E22" s="20"/>
      <c r="F22" s="20"/>
      <c r="G22" s="20"/>
      <c r="H22" s="20"/>
      <c r="I22" s="20"/>
      <c r="J22" s="10">
        <f t="shared" ref="J22:J28" si="2">SUM(D22:I22)</f>
        <v>0</v>
      </c>
    </row>
    <row r="23" spans="2:11" x14ac:dyDescent="0.25">
      <c r="B23" s="116"/>
      <c r="C23" s="11" t="s">
        <v>1</v>
      </c>
      <c r="D23" s="20"/>
      <c r="E23" s="20"/>
      <c r="F23" s="20"/>
      <c r="G23" s="20"/>
      <c r="H23" s="20"/>
      <c r="I23" s="20"/>
      <c r="J23" s="10">
        <f t="shared" si="2"/>
        <v>0</v>
      </c>
    </row>
    <row r="24" spans="2:11" x14ac:dyDescent="0.25">
      <c r="B24" s="116"/>
      <c r="C24" s="11" t="s">
        <v>2</v>
      </c>
      <c r="D24" s="20"/>
      <c r="E24" s="20"/>
      <c r="F24" s="20"/>
      <c r="G24" s="20"/>
      <c r="H24" s="20"/>
      <c r="I24" s="20"/>
      <c r="J24" s="10">
        <f t="shared" si="2"/>
        <v>0</v>
      </c>
    </row>
    <row r="25" spans="2:11" x14ac:dyDescent="0.25">
      <c r="B25" s="116"/>
      <c r="C25" s="11" t="s">
        <v>3</v>
      </c>
      <c r="D25" s="20">
        <v>91</v>
      </c>
      <c r="E25" s="20">
        <v>40</v>
      </c>
      <c r="F25" s="20">
        <v>10</v>
      </c>
      <c r="G25" s="20">
        <v>6</v>
      </c>
      <c r="H25" s="20">
        <v>5</v>
      </c>
      <c r="I25" s="20"/>
      <c r="J25" s="10">
        <f t="shared" si="2"/>
        <v>152</v>
      </c>
    </row>
    <row r="26" spans="2:11" x14ac:dyDescent="0.25">
      <c r="B26" s="116"/>
      <c r="C26" s="11" t="s">
        <v>4</v>
      </c>
      <c r="D26" s="20"/>
      <c r="E26" s="20"/>
      <c r="F26" s="20"/>
      <c r="G26" s="20"/>
      <c r="H26" s="20"/>
      <c r="I26" s="20"/>
      <c r="J26" s="10">
        <f t="shared" si="2"/>
        <v>0</v>
      </c>
    </row>
    <row r="27" spans="2:11" x14ac:dyDescent="0.25">
      <c r="B27" s="116"/>
      <c r="C27" s="11" t="s">
        <v>5</v>
      </c>
      <c r="D27" s="20"/>
      <c r="E27" s="20"/>
      <c r="F27" s="20"/>
      <c r="G27" s="20"/>
      <c r="H27" s="20"/>
      <c r="I27" s="20"/>
      <c r="J27" s="10">
        <f t="shared" si="2"/>
        <v>0</v>
      </c>
    </row>
    <row r="28" spans="2:11" x14ac:dyDescent="0.25">
      <c r="B28" s="117"/>
      <c r="C28" s="8" t="s">
        <v>6</v>
      </c>
      <c r="D28" s="9">
        <f t="shared" ref="D28:I28" si="3">SUM(D22:D27)</f>
        <v>91</v>
      </c>
      <c r="E28" s="9">
        <f t="shared" si="3"/>
        <v>40</v>
      </c>
      <c r="F28" s="9">
        <f t="shared" si="3"/>
        <v>10</v>
      </c>
      <c r="G28" s="9">
        <f t="shared" si="3"/>
        <v>6</v>
      </c>
      <c r="H28" s="9">
        <f t="shared" si="3"/>
        <v>5</v>
      </c>
      <c r="I28" s="9">
        <f t="shared" si="3"/>
        <v>0</v>
      </c>
      <c r="J28" s="9">
        <f t="shared" si="2"/>
        <v>152</v>
      </c>
    </row>
    <row r="29" spans="2:11" x14ac:dyDescent="0.25">
      <c r="B29" s="3"/>
      <c r="C29" s="2"/>
      <c r="D29" s="4"/>
      <c r="E29" s="4"/>
      <c r="F29" s="4"/>
      <c r="G29" s="4"/>
      <c r="H29" s="4"/>
      <c r="I29" s="4"/>
      <c r="J29" s="4"/>
    </row>
    <row r="30" spans="2:11" x14ac:dyDescent="0.25">
      <c r="B30" s="3"/>
      <c r="C30" s="2"/>
      <c r="D30" s="4"/>
      <c r="E30" s="4"/>
      <c r="F30" s="4"/>
      <c r="G30" s="4"/>
      <c r="H30" s="4"/>
      <c r="I30" s="4"/>
      <c r="J30" s="4"/>
    </row>
    <row r="31" spans="2:11" x14ac:dyDescent="0.25">
      <c r="D31" s="118" t="s">
        <v>9</v>
      </c>
      <c r="E31" s="118"/>
      <c r="F31" s="5">
        <f>IFERROR(SUM(D39:E39)/J39,"")</f>
        <v>0.82733812949640284</v>
      </c>
      <c r="G31" s="118" t="s">
        <v>10</v>
      </c>
      <c r="H31" s="118"/>
      <c r="I31" s="5">
        <f>IFERROR(SUM(G39:H39)/J39,"")</f>
        <v>0.12949640287769784</v>
      </c>
      <c r="J31" s="12"/>
    </row>
    <row r="32" spans="2:11" ht="31.5" x14ac:dyDescent="0.25">
      <c r="C32" s="2"/>
      <c r="D32" s="7" t="s">
        <v>33</v>
      </c>
      <c r="E32" s="7" t="s">
        <v>32</v>
      </c>
      <c r="F32" s="7" t="s">
        <v>36</v>
      </c>
      <c r="G32" s="7" t="s">
        <v>34</v>
      </c>
      <c r="H32" s="7" t="s">
        <v>35</v>
      </c>
      <c r="I32" s="7" t="s">
        <v>7</v>
      </c>
      <c r="J32" s="7" t="s">
        <v>8</v>
      </c>
    </row>
    <row r="33" spans="2:10" x14ac:dyDescent="0.25">
      <c r="B33" s="115">
        <v>44593</v>
      </c>
      <c r="C33" s="11" t="s">
        <v>0</v>
      </c>
      <c r="D33" s="20"/>
      <c r="E33" s="20"/>
      <c r="F33" s="20"/>
      <c r="G33" s="20"/>
      <c r="H33" s="20"/>
      <c r="I33" s="20"/>
      <c r="J33" s="10">
        <f t="shared" ref="J33:J39" si="4">SUM(D33:I33)</f>
        <v>0</v>
      </c>
    </row>
    <row r="34" spans="2:10" x14ac:dyDescent="0.25">
      <c r="B34" s="116"/>
      <c r="C34" s="11" t="s">
        <v>1</v>
      </c>
      <c r="D34" s="20"/>
      <c r="E34" s="20"/>
      <c r="F34" s="20"/>
      <c r="G34" s="20"/>
      <c r="H34" s="20"/>
      <c r="I34" s="20"/>
      <c r="J34" s="10">
        <f t="shared" si="4"/>
        <v>0</v>
      </c>
    </row>
    <row r="35" spans="2:10" x14ac:dyDescent="0.25">
      <c r="B35" s="116"/>
      <c r="C35" s="11" t="s">
        <v>2</v>
      </c>
      <c r="D35" s="20">
        <v>75</v>
      </c>
      <c r="E35" s="20">
        <v>40</v>
      </c>
      <c r="F35" s="20">
        <v>3</v>
      </c>
      <c r="G35" s="20">
        <v>7</v>
      </c>
      <c r="H35" s="20">
        <v>11</v>
      </c>
      <c r="I35" s="20">
        <v>3</v>
      </c>
      <c r="J35" s="10">
        <f t="shared" si="4"/>
        <v>139</v>
      </c>
    </row>
    <row r="36" spans="2:10" x14ac:dyDescent="0.25">
      <c r="B36" s="116"/>
      <c r="C36" s="11" t="s">
        <v>3</v>
      </c>
      <c r="D36" s="20"/>
      <c r="E36" s="20"/>
      <c r="F36" s="20"/>
      <c r="G36" s="20"/>
      <c r="H36" s="20"/>
      <c r="I36" s="20"/>
      <c r="J36" s="10">
        <f t="shared" si="4"/>
        <v>0</v>
      </c>
    </row>
    <row r="37" spans="2:10" x14ac:dyDescent="0.25">
      <c r="B37" s="116"/>
      <c r="C37" s="11" t="s">
        <v>4</v>
      </c>
      <c r="D37" s="20"/>
      <c r="E37" s="20"/>
      <c r="F37" s="20"/>
      <c r="G37" s="20"/>
      <c r="H37" s="20"/>
      <c r="I37" s="20"/>
      <c r="J37" s="10">
        <f t="shared" si="4"/>
        <v>0</v>
      </c>
    </row>
    <row r="38" spans="2:10" x14ac:dyDescent="0.25">
      <c r="B38" s="116"/>
      <c r="C38" s="11" t="s">
        <v>5</v>
      </c>
      <c r="D38" s="20"/>
      <c r="E38" s="20"/>
      <c r="F38" s="20"/>
      <c r="G38" s="20"/>
      <c r="H38" s="20"/>
      <c r="I38" s="20"/>
      <c r="J38" s="10">
        <f t="shared" si="4"/>
        <v>0</v>
      </c>
    </row>
    <row r="39" spans="2:10" x14ac:dyDescent="0.25">
      <c r="B39" s="117"/>
      <c r="C39" s="8" t="s">
        <v>6</v>
      </c>
      <c r="D39" s="9">
        <f t="shared" ref="D39:I39" si="5">SUM(D33:D38)</f>
        <v>75</v>
      </c>
      <c r="E39" s="9">
        <f t="shared" si="5"/>
        <v>40</v>
      </c>
      <c r="F39" s="9">
        <f t="shared" si="5"/>
        <v>3</v>
      </c>
      <c r="G39" s="9">
        <f t="shared" si="5"/>
        <v>7</v>
      </c>
      <c r="H39" s="9">
        <f t="shared" si="5"/>
        <v>11</v>
      </c>
      <c r="I39" s="9">
        <f t="shared" si="5"/>
        <v>3</v>
      </c>
      <c r="J39" s="9">
        <f t="shared" si="4"/>
        <v>139</v>
      </c>
    </row>
    <row r="41" spans="2:10" ht="18" customHeight="1" x14ac:dyDescent="0.25"/>
    <row r="42" spans="2:10" x14ac:dyDescent="0.25">
      <c r="D42" s="121" t="s">
        <v>9</v>
      </c>
      <c r="E42" s="120"/>
      <c r="F42" s="5">
        <f>IFERROR(SUM(D50:E50)/J50,"")</f>
        <v>0.87603305785123964</v>
      </c>
      <c r="G42" s="119" t="s">
        <v>10</v>
      </c>
      <c r="H42" s="120"/>
      <c r="I42" s="5">
        <f>IFERROR(SUM(G50:H50)/J50,"")</f>
        <v>8.2644628099173556E-2</v>
      </c>
      <c r="J42" s="12"/>
    </row>
    <row r="43" spans="2:10" ht="31.5" x14ac:dyDescent="0.25">
      <c r="C43" s="2"/>
      <c r="D43" s="7" t="s">
        <v>33</v>
      </c>
      <c r="E43" s="7" t="s">
        <v>32</v>
      </c>
      <c r="F43" s="7" t="s">
        <v>36</v>
      </c>
      <c r="G43" s="7" t="s">
        <v>34</v>
      </c>
      <c r="H43" s="7" t="s">
        <v>35</v>
      </c>
      <c r="I43" s="7" t="s">
        <v>7</v>
      </c>
      <c r="J43" s="7" t="s">
        <v>8</v>
      </c>
    </row>
    <row r="44" spans="2:10" x14ac:dyDescent="0.25">
      <c r="B44" s="115">
        <v>44621</v>
      </c>
      <c r="C44" s="11" t="s">
        <v>0</v>
      </c>
      <c r="D44" s="20"/>
      <c r="E44" s="20"/>
      <c r="F44" s="20"/>
      <c r="G44" s="20"/>
      <c r="H44" s="20"/>
      <c r="I44" s="20"/>
      <c r="J44" s="10">
        <f t="shared" ref="J44:J50" si="6">SUM(D44:I44)</f>
        <v>0</v>
      </c>
    </row>
    <row r="45" spans="2:10" x14ac:dyDescent="0.25">
      <c r="B45" s="116"/>
      <c r="C45" s="11" t="s">
        <v>1</v>
      </c>
      <c r="D45" s="20"/>
      <c r="E45" s="20"/>
      <c r="F45" s="20"/>
      <c r="G45" s="20"/>
      <c r="H45" s="20"/>
      <c r="I45" s="20"/>
      <c r="J45" s="10">
        <f t="shared" si="6"/>
        <v>0</v>
      </c>
    </row>
    <row r="46" spans="2:10" x14ac:dyDescent="0.25">
      <c r="B46" s="116"/>
      <c r="C46" s="11" t="s">
        <v>2</v>
      </c>
      <c r="D46" s="20">
        <v>76</v>
      </c>
      <c r="E46" s="20">
        <v>30</v>
      </c>
      <c r="F46" s="20">
        <v>5</v>
      </c>
      <c r="G46" s="20">
        <v>3</v>
      </c>
      <c r="H46" s="20">
        <v>7</v>
      </c>
      <c r="I46" s="20"/>
      <c r="J46" s="10">
        <f t="shared" si="6"/>
        <v>121</v>
      </c>
    </row>
    <row r="47" spans="2:10" x14ac:dyDescent="0.25">
      <c r="B47" s="116"/>
      <c r="C47" s="11" t="s">
        <v>3</v>
      </c>
      <c r="D47" s="20"/>
      <c r="E47" s="20"/>
      <c r="F47" s="20"/>
      <c r="G47" s="20"/>
      <c r="H47" s="20"/>
      <c r="I47" s="20"/>
      <c r="J47" s="10">
        <f t="shared" si="6"/>
        <v>0</v>
      </c>
    </row>
    <row r="48" spans="2:10" x14ac:dyDescent="0.25">
      <c r="B48" s="116"/>
      <c r="C48" s="11" t="s">
        <v>4</v>
      </c>
      <c r="D48" s="20"/>
      <c r="E48" s="20"/>
      <c r="F48" s="20"/>
      <c r="G48" s="20"/>
      <c r="H48" s="20"/>
      <c r="I48" s="20"/>
      <c r="J48" s="10">
        <f t="shared" si="6"/>
        <v>0</v>
      </c>
    </row>
    <row r="49" spans="2:10" x14ac:dyDescent="0.25">
      <c r="B49" s="116"/>
      <c r="C49" s="11" t="s">
        <v>5</v>
      </c>
      <c r="D49" s="20"/>
      <c r="E49" s="20"/>
      <c r="F49" s="20"/>
      <c r="G49" s="20"/>
      <c r="H49" s="20"/>
      <c r="I49" s="20"/>
      <c r="J49" s="10">
        <f t="shared" si="6"/>
        <v>0</v>
      </c>
    </row>
    <row r="50" spans="2:10" x14ac:dyDescent="0.25">
      <c r="B50" s="117"/>
      <c r="C50" s="8" t="s">
        <v>6</v>
      </c>
      <c r="D50" s="9">
        <f t="shared" ref="D50:I50" si="7">SUM(D44:D49)</f>
        <v>76</v>
      </c>
      <c r="E50" s="9">
        <f t="shared" si="7"/>
        <v>30</v>
      </c>
      <c r="F50" s="9">
        <f t="shared" si="7"/>
        <v>5</v>
      </c>
      <c r="G50" s="9">
        <f t="shared" si="7"/>
        <v>3</v>
      </c>
      <c r="H50" s="9">
        <f t="shared" si="7"/>
        <v>7</v>
      </c>
      <c r="I50" s="9">
        <f t="shared" si="7"/>
        <v>0</v>
      </c>
      <c r="J50" s="9">
        <f t="shared" si="6"/>
        <v>121</v>
      </c>
    </row>
  </sheetData>
  <mergeCells count="12">
    <mergeCell ref="B44:B50"/>
    <mergeCell ref="G9:H9"/>
    <mergeCell ref="D20:E20"/>
    <mergeCell ref="G20:H20"/>
    <mergeCell ref="D31:E31"/>
    <mergeCell ref="G31:H31"/>
    <mergeCell ref="G42:H42"/>
    <mergeCell ref="B11:B17"/>
    <mergeCell ref="B22:B28"/>
    <mergeCell ref="D9:E9"/>
    <mergeCell ref="D42:E42"/>
    <mergeCell ref="B33:B39"/>
  </mergeCells>
  <conditionalFormatting sqref="F20">
    <cfRule type="iconSet" priority="4">
      <iconSet iconSet="3Arrows">
        <cfvo type="percent" val="0"/>
        <cfvo type="formula" val="$F$9"/>
        <cfvo type="formula" val="$F$9" gte="0"/>
      </iconSet>
    </cfRule>
  </conditionalFormatting>
  <conditionalFormatting sqref="F31">
    <cfRule type="iconSet" priority="3">
      <iconSet iconSet="3Arrows">
        <cfvo type="percent" val="0"/>
        <cfvo type="formula" val="$F$20"/>
        <cfvo type="formula" val="$F$20" gte="0"/>
      </iconSet>
    </cfRule>
  </conditionalFormatting>
  <conditionalFormatting sqref="F42">
    <cfRule type="iconSet" priority="2">
      <iconSet iconSet="3Arrows">
        <cfvo type="percent" val="0"/>
        <cfvo type="formula" val="$F$31"/>
        <cfvo type="formula" val="$F$31" gte="0"/>
      </iconSet>
    </cfRule>
  </conditionalFormatting>
  <conditionalFormatting sqref="B4:B6">
    <cfRule type="iconSet" priority="1">
      <iconSet iconSet="3Arrows" showValue="0">
        <cfvo type="percent" val="0"/>
        <cfvo type="percent" val="33"/>
        <cfvo type="percent" val="67"/>
      </iconSet>
    </cfRule>
  </conditionalFormatting>
  <dataValidations count="1">
    <dataValidation type="whole" errorStyle="warning" allowBlank="1" showInputMessage="1" showErrorMessage="1" errorTitle="Error" error="Please enter a whole numerical value" sqref="D44:I49 D22:I27 D33:I38 E11:I16 D12:D16">
      <formula1>0</formula1>
      <formula2>999999</formula2>
    </dataValidation>
  </dataValidations>
  <pageMargins left="0.7" right="0.7" top="0.75" bottom="0.75" header="0.3" footer="0.3"/>
  <pageSetup paperSize="8" scale="86"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69"/>
  <sheetViews>
    <sheetView showGridLines="0" zoomScale="30" zoomScaleNormal="30" workbookViewId="0">
      <selection activeCell="B2" sqref="B2:C2"/>
    </sheetView>
  </sheetViews>
  <sheetFormatPr defaultRowHeight="15.75" x14ac:dyDescent="0.25"/>
  <cols>
    <col min="1" max="1" width="3.75" style="14" customWidth="1"/>
    <col min="2" max="3" width="12.875" style="39" customWidth="1"/>
    <col min="4" max="4" width="129.75" style="16" customWidth="1"/>
    <col min="5" max="16384" width="9" style="14"/>
  </cols>
  <sheetData>
    <row r="1" spans="2:4" x14ac:dyDescent="0.25">
      <c r="B1" s="37"/>
      <c r="C1" s="37"/>
    </row>
    <row r="2" spans="2:4" ht="23.25" x14ac:dyDescent="0.25">
      <c r="B2" s="38" t="s">
        <v>80</v>
      </c>
      <c r="C2" s="38"/>
    </row>
    <row r="3" spans="2:4" x14ac:dyDescent="0.25">
      <c r="B3" s="37"/>
      <c r="C3" s="37"/>
    </row>
    <row r="4" spans="2:4" s="15" customFormat="1" ht="31.5" x14ac:dyDescent="0.25">
      <c r="B4" s="7" t="s">
        <v>11</v>
      </c>
      <c r="C4" s="7" t="s">
        <v>41</v>
      </c>
      <c r="D4" s="62" t="s">
        <v>40</v>
      </c>
    </row>
    <row r="5" spans="2:4" s="52" customFormat="1" ht="35.1" customHeight="1" x14ac:dyDescent="0.25">
      <c r="B5" s="66">
        <v>44682</v>
      </c>
      <c r="C5" s="67" t="s">
        <v>243</v>
      </c>
      <c r="D5" s="69" t="s">
        <v>423</v>
      </c>
    </row>
    <row r="6" spans="2:4" s="52" customFormat="1" ht="35.1" customHeight="1" x14ac:dyDescent="0.25">
      <c r="B6" s="66"/>
      <c r="C6" s="67" t="s">
        <v>243</v>
      </c>
      <c r="D6" s="69" t="s">
        <v>424</v>
      </c>
    </row>
    <row r="7" spans="2:4" s="52" customFormat="1" ht="35.1" customHeight="1" x14ac:dyDescent="0.25">
      <c r="B7" s="66"/>
      <c r="C7" s="67" t="s">
        <v>34</v>
      </c>
      <c r="D7" s="69" t="s">
        <v>425</v>
      </c>
    </row>
    <row r="8" spans="2:4" s="52" customFormat="1" ht="35.1" customHeight="1" x14ac:dyDescent="0.25">
      <c r="B8" s="66"/>
      <c r="C8" s="67" t="s">
        <v>426</v>
      </c>
      <c r="D8" s="69" t="s">
        <v>427</v>
      </c>
    </row>
    <row r="9" spans="2:4" s="52" customFormat="1" ht="35.1" customHeight="1" x14ac:dyDescent="0.25">
      <c r="B9" s="66"/>
      <c r="C9" s="67" t="s">
        <v>51</v>
      </c>
      <c r="D9" s="69" t="s">
        <v>428</v>
      </c>
    </row>
    <row r="10" spans="2:4" s="52" customFormat="1" ht="35.1" customHeight="1" x14ac:dyDescent="0.25">
      <c r="B10" s="66"/>
      <c r="C10" s="67" t="s">
        <v>51</v>
      </c>
      <c r="D10" s="69" t="s">
        <v>429</v>
      </c>
    </row>
    <row r="11" spans="2:4" s="52" customFormat="1" ht="35.1" customHeight="1" x14ac:dyDescent="0.25">
      <c r="B11" s="66"/>
      <c r="C11" s="67" t="s">
        <v>51</v>
      </c>
      <c r="D11" s="69" t="s">
        <v>430</v>
      </c>
    </row>
    <row r="12" spans="2:4" s="52" customFormat="1" ht="35.1" customHeight="1" x14ac:dyDescent="0.25">
      <c r="B12" s="66"/>
      <c r="C12" s="67" t="s">
        <v>51</v>
      </c>
      <c r="D12" s="69" t="s">
        <v>431</v>
      </c>
    </row>
    <row r="13" spans="2:4" s="15" customFormat="1" ht="35.1" customHeight="1" x14ac:dyDescent="0.25">
      <c r="B13" s="66"/>
      <c r="C13" s="67" t="s">
        <v>32</v>
      </c>
      <c r="D13" s="69" t="s">
        <v>432</v>
      </c>
    </row>
    <row r="14" spans="2:4" s="15" customFormat="1" ht="35.1" customHeight="1" x14ac:dyDescent="0.25">
      <c r="B14" s="66"/>
      <c r="C14" s="67" t="s">
        <v>34</v>
      </c>
      <c r="D14" s="69" t="s">
        <v>433</v>
      </c>
    </row>
    <row r="15" spans="2:4" s="15" customFormat="1" ht="35.1" customHeight="1" x14ac:dyDescent="0.25">
      <c r="B15" s="66"/>
      <c r="C15" s="67" t="s">
        <v>51</v>
      </c>
      <c r="D15" s="69" t="s">
        <v>434</v>
      </c>
    </row>
    <row r="16" spans="2:4" s="15" customFormat="1" ht="35.1" customHeight="1" x14ac:dyDescent="0.25">
      <c r="B16" s="66"/>
      <c r="C16" s="67" t="s">
        <v>51</v>
      </c>
      <c r="D16" s="69" t="s">
        <v>435</v>
      </c>
    </row>
    <row r="17" spans="2:4" s="15" customFormat="1" ht="35.1" customHeight="1" x14ac:dyDescent="0.25">
      <c r="B17" s="66"/>
      <c r="C17" s="67" t="s">
        <v>51</v>
      </c>
      <c r="D17" s="69" t="s">
        <v>436</v>
      </c>
    </row>
    <row r="18" spans="2:4" s="15" customFormat="1" ht="35.1" customHeight="1" x14ac:dyDescent="0.25">
      <c r="B18" s="66"/>
      <c r="C18" s="68" t="s">
        <v>156</v>
      </c>
      <c r="D18" s="69" t="s">
        <v>437</v>
      </c>
    </row>
    <row r="19" spans="2:4" s="15" customFormat="1" ht="35.1" customHeight="1" x14ac:dyDescent="0.25">
      <c r="B19" s="66"/>
      <c r="C19" s="68" t="s">
        <v>51</v>
      </c>
      <c r="D19" s="69" t="s">
        <v>438</v>
      </c>
    </row>
    <row r="20" spans="2:4" s="15" customFormat="1" ht="35.1" customHeight="1" x14ac:dyDescent="0.25">
      <c r="B20" s="66"/>
      <c r="C20" s="68" t="s">
        <v>51</v>
      </c>
      <c r="D20" s="69" t="s">
        <v>439</v>
      </c>
    </row>
    <row r="21" spans="2:4" s="15" customFormat="1" ht="35.1" customHeight="1" x14ac:dyDescent="0.25">
      <c r="B21" s="66"/>
      <c r="C21" s="68" t="s">
        <v>51</v>
      </c>
      <c r="D21" s="69" t="s">
        <v>440</v>
      </c>
    </row>
    <row r="22" spans="2:4" s="15" customFormat="1" ht="35.1" customHeight="1" x14ac:dyDescent="0.25">
      <c r="B22" s="66"/>
      <c r="C22" s="68" t="s">
        <v>32</v>
      </c>
      <c r="D22" s="69" t="s">
        <v>441</v>
      </c>
    </row>
    <row r="23" spans="2:4" s="15" customFormat="1" ht="35.1" customHeight="1" x14ac:dyDescent="0.25">
      <c r="B23" s="66"/>
      <c r="C23" s="68" t="s">
        <v>156</v>
      </c>
      <c r="D23" s="69" t="s">
        <v>442</v>
      </c>
    </row>
    <row r="24" spans="2:4" s="15" customFormat="1" ht="35.1" customHeight="1" x14ac:dyDescent="0.25">
      <c r="B24" s="66"/>
      <c r="C24" s="68" t="s">
        <v>51</v>
      </c>
      <c r="D24" s="69" t="s">
        <v>443</v>
      </c>
    </row>
    <row r="25" spans="2:4" s="15" customFormat="1" ht="35.1" customHeight="1" x14ac:dyDescent="0.25">
      <c r="B25" s="66"/>
      <c r="C25" s="68" t="s">
        <v>51</v>
      </c>
      <c r="D25" s="69" t="s">
        <v>444</v>
      </c>
    </row>
    <row r="26" spans="2:4" s="15" customFormat="1" ht="35.1" customHeight="1" x14ac:dyDescent="0.25">
      <c r="B26" s="66"/>
      <c r="C26" s="68" t="s">
        <v>51</v>
      </c>
      <c r="D26" s="69" t="s">
        <v>445</v>
      </c>
    </row>
    <row r="27" spans="2:4" s="15" customFormat="1" ht="35.1" customHeight="1" x14ac:dyDescent="0.25">
      <c r="B27" s="66"/>
      <c r="C27" s="68" t="s">
        <v>32</v>
      </c>
      <c r="D27" s="69" t="s">
        <v>446</v>
      </c>
    </row>
    <row r="28" spans="2:4" s="15" customFormat="1" ht="35.1" customHeight="1" x14ac:dyDescent="0.25">
      <c r="B28" s="66"/>
      <c r="C28" s="68" t="s">
        <v>32</v>
      </c>
      <c r="D28" s="69" t="s">
        <v>447</v>
      </c>
    </row>
    <row r="29" spans="2:4" s="15" customFormat="1" ht="35.1" customHeight="1" x14ac:dyDescent="0.25">
      <c r="B29" s="66"/>
      <c r="C29" s="68" t="s">
        <v>51</v>
      </c>
      <c r="D29" s="69" t="s">
        <v>448</v>
      </c>
    </row>
    <row r="30" spans="2:4" s="15" customFormat="1" ht="35.1" customHeight="1" x14ac:dyDescent="0.25">
      <c r="B30" s="66"/>
      <c r="C30" s="68" t="s">
        <v>34</v>
      </c>
      <c r="D30" s="69" t="s">
        <v>449</v>
      </c>
    </row>
    <row r="31" spans="2:4" s="15" customFormat="1" ht="35.1" customHeight="1" x14ac:dyDescent="0.25">
      <c r="B31" s="66"/>
      <c r="C31" s="68" t="s">
        <v>51</v>
      </c>
      <c r="D31" s="69" t="s">
        <v>450</v>
      </c>
    </row>
    <row r="32" spans="2:4" s="15" customFormat="1" ht="35.1" customHeight="1" x14ac:dyDescent="0.25">
      <c r="B32" s="66"/>
      <c r="C32" s="68" t="s">
        <v>51</v>
      </c>
      <c r="D32" s="69" t="s">
        <v>451</v>
      </c>
    </row>
    <row r="33" spans="2:4" s="15" customFormat="1" ht="35.1" customHeight="1" x14ac:dyDescent="0.25">
      <c r="B33" s="66"/>
      <c r="C33" s="68" t="s">
        <v>51</v>
      </c>
      <c r="D33" s="69" t="s">
        <v>452</v>
      </c>
    </row>
    <row r="34" spans="2:4" s="15" customFormat="1" ht="35.1" customHeight="1" x14ac:dyDescent="0.25">
      <c r="B34" s="66"/>
      <c r="C34" s="68" t="s">
        <v>51</v>
      </c>
      <c r="D34" s="69" t="s">
        <v>453</v>
      </c>
    </row>
    <row r="35" spans="2:4" s="15" customFormat="1" ht="35.1" customHeight="1" x14ac:dyDescent="0.25">
      <c r="B35" s="66"/>
      <c r="C35" s="68" t="s">
        <v>42</v>
      </c>
      <c r="D35" s="69" t="s">
        <v>454</v>
      </c>
    </row>
    <row r="36" spans="2:4" s="15" customFormat="1" ht="64.5" customHeight="1" x14ac:dyDescent="0.25">
      <c r="B36" s="68"/>
      <c r="C36" s="68" t="s">
        <v>32</v>
      </c>
      <c r="D36" s="69" t="s">
        <v>455</v>
      </c>
    </row>
    <row r="37" spans="2:4" s="15" customFormat="1" ht="35.1" customHeight="1" x14ac:dyDescent="0.25">
      <c r="B37" s="68"/>
      <c r="C37" s="68" t="s">
        <v>34</v>
      </c>
      <c r="D37" s="69" t="s">
        <v>456</v>
      </c>
    </row>
    <row r="38" spans="2:4" s="15" customFormat="1" ht="35.1" customHeight="1" x14ac:dyDescent="0.25">
      <c r="B38" s="68"/>
      <c r="C38" s="68" t="s">
        <v>51</v>
      </c>
      <c r="D38" s="69" t="s">
        <v>457</v>
      </c>
    </row>
    <row r="39" spans="2:4" s="15" customFormat="1" ht="35.1" customHeight="1" x14ac:dyDescent="0.25">
      <c r="B39" s="68"/>
      <c r="C39" s="68" t="s">
        <v>51</v>
      </c>
      <c r="D39" s="69" t="s">
        <v>458</v>
      </c>
    </row>
    <row r="40" spans="2:4" s="15" customFormat="1" ht="35.1" customHeight="1" x14ac:dyDescent="0.25">
      <c r="B40" s="68"/>
      <c r="C40" s="68" t="s">
        <v>32</v>
      </c>
      <c r="D40" s="69" t="s">
        <v>459</v>
      </c>
    </row>
    <row r="41" spans="2:4" s="15" customFormat="1" ht="35.1" customHeight="1" x14ac:dyDescent="0.25">
      <c r="B41" s="68"/>
      <c r="C41" s="68" t="s">
        <v>51</v>
      </c>
      <c r="D41" s="69" t="s">
        <v>460</v>
      </c>
    </row>
    <row r="42" spans="2:4" s="15" customFormat="1" ht="64.5" customHeight="1" x14ac:dyDescent="0.25">
      <c r="B42" s="68"/>
      <c r="C42" s="68" t="s">
        <v>42</v>
      </c>
      <c r="D42" s="69" t="s">
        <v>461</v>
      </c>
    </row>
    <row r="43" spans="2:4" s="15" customFormat="1" ht="35.1" customHeight="1" x14ac:dyDescent="0.25">
      <c r="B43" s="68"/>
      <c r="C43" s="68" t="s">
        <v>51</v>
      </c>
      <c r="D43" s="69" t="s">
        <v>462</v>
      </c>
    </row>
    <row r="44" spans="2:4" s="43" customFormat="1" ht="35.1" customHeight="1" x14ac:dyDescent="0.25">
      <c r="B44" s="72"/>
      <c r="C44" s="72" t="s">
        <v>32</v>
      </c>
      <c r="D44" s="69" t="s">
        <v>463</v>
      </c>
    </row>
    <row r="45" spans="2:4" s="43" customFormat="1" ht="35.1" customHeight="1" x14ac:dyDescent="0.25">
      <c r="B45" s="73"/>
      <c r="C45" s="73" t="s">
        <v>51</v>
      </c>
      <c r="D45" s="69" t="s">
        <v>464</v>
      </c>
    </row>
    <row r="46" spans="2:4" s="43" customFormat="1" ht="35.1" customHeight="1" x14ac:dyDescent="0.25">
      <c r="B46" s="73"/>
      <c r="C46" s="73" t="s">
        <v>32</v>
      </c>
      <c r="D46" s="69" t="s">
        <v>465</v>
      </c>
    </row>
    <row r="47" spans="2:4" s="43" customFormat="1" ht="35.1" customHeight="1" x14ac:dyDescent="0.25">
      <c r="B47" s="73"/>
      <c r="C47" s="73" t="s">
        <v>32</v>
      </c>
      <c r="D47" s="69" t="s">
        <v>466</v>
      </c>
    </row>
    <row r="48" spans="2:4" s="43" customFormat="1" ht="35.1" customHeight="1" x14ac:dyDescent="0.25">
      <c r="B48" s="73"/>
      <c r="C48" s="73" t="s">
        <v>51</v>
      </c>
      <c r="D48" s="69" t="s">
        <v>467</v>
      </c>
    </row>
    <row r="49" spans="2:4" s="43" customFormat="1" ht="35.1" customHeight="1" x14ac:dyDescent="0.25">
      <c r="B49" s="73"/>
      <c r="C49" s="73" t="s">
        <v>51</v>
      </c>
      <c r="D49" s="69" t="s">
        <v>468</v>
      </c>
    </row>
    <row r="50" spans="2:4" s="43" customFormat="1" ht="35.1" customHeight="1" x14ac:dyDescent="0.25">
      <c r="B50" s="73"/>
      <c r="C50" s="73" t="s">
        <v>51</v>
      </c>
      <c r="D50" s="69" t="s">
        <v>469</v>
      </c>
    </row>
    <row r="51" spans="2:4" s="43" customFormat="1" ht="35.1" customHeight="1" x14ac:dyDescent="0.25">
      <c r="B51" s="73"/>
      <c r="C51" s="73" t="s">
        <v>51</v>
      </c>
      <c r="D51" s="69" t="s">
        <v>470</v>
      </c>
    </row>
    <row r="52" spans="2:4" s="43" customFormat="1" ht="35.1" customHeight="1" x14ac:dyDescent="0.25">
      <c r="B52" s="73"/>
      <c r="C52" s="73" t="s">
        <v>51</v>
      </c>
      <c r="D52" s="69" t="s">
        <v>471</v>
      </c>
    </row>
    <row r="53" spans="2:4" s="43" customFormat="1" ht="35.1" customHeight="1" x14ac:dyDescent="0.25">
      <c r="B53" s="73"/>
      <c r="C53" s="73" t="s">
        <v>51</v>
      </c>
      <c r="D53" s="69" t="s">
        <v>472</v>
      </c>
    </row>
    <row r="54" spans="2:4" s="43" customFormat="1" ht="35.1" customHeight="1" x14ac:dyDescent="0.25">
      <c r="B54" s="73"/>
      <c r="C54" s="73" t="s">
        <v>51</v>
      </c>
      <c r="D54" s="69" t="s">
        <v>473</v>
      </c>
    </row>
    <row r="55" spans="2:4" s="43" customFormat="1" ht="35.1" customHeight="1" x14ac:dyDescent="0.25">
      <c r="B55" s="73"/>
      <c r="C55" s="73" t="s">
        <v>32</v>
      </c>
      <c r="D55" s="69" t="s">
        <v>474</v>
      </c>
    </row>
    <row r="56" spans="2:4" s="43" customFormat="1" ht="35.1" customHeight="1" x14ac:dyDescent="0.25">
      <c r="B56" s="73"/>
      <c r="C56" s="73" t="s">
        <v>51</v>
      </c>
      <c r="D56" s="69" t="s">
        <v>475</v>
      </c>
    </row>
    <row r="57" spans="2:4" s="43" customFormat="1" ht="35.1" customHeight="1" x14ac:dyDescent="0.25">
      <c r="B57" s="73"/>
      <c r="C57" s="73" t="s">
        <v>51</v>
      </c>
      <c r="D57" s="69" t="s">
        <v>476</v>
      </c>
    </row>
    <row r="58" spans="2:4" s="43" customFormat="1" ht="35.1" customHeight="1" x14ac:dyDescent="0.25">
      <c r="B58" s="73"/>
      <c r="C58" s="73" t="s">
        <v>32</v>
      </c>
      <c r="D58" s="69" t="s">
        <v>477</v>
      </c>
    </row>
    <row r="59" spans="2:4" s="43" customFormat="1" ht="35.1" customHeight="1" x14ac:dyDescent="0.25">
      <c r="B59" s="73"/>
      <c r="C59" s="73" t="s">
        <v>32</v>
      </c>
      <c r="D59" s="69" t="s">
        <v>478</v>
      </c>
    </row>
    <row r="60" spans="2:4" s="43" customFormat="1" ht="35.1" customHeight="1" x14ac:dyDescent="0.25">
      <c r="B60" s="73"/>
      <c r="C60" s="73" t="s">
        <v>51</v>
      </c>
      <c r="D60" s="69" t="s">
        <v>479</v>
      </c>
    </row>
    <row r="61" spans="2:4" s="43" customFormat="1" ht="35.1" customHeight="1" x14ac:dyDescent="0.25">
      <c r="B61" s="73"/>
      <c r="C61" s="73" t="s">
        <v>32</v>
      </c>
      <c r="D61" s="69" t="s">
        <v>480</v>
      </c>
    </row>
    <row r="62" spans="2:4" s="43" customFormat="1" ht="57" customHeight="1" x14ac:dyDescent="0.25">
      <c r="B62" s="73"/>
      <c r="C62" s="73" t="s">
        <v>32</v>
      </c>
      <c r="D62" s="69" t="s">
        <v>481</v>
      </c>
    </row>
    <row r="63" spans="2:4" s="43" customFormat="1" ht="35.1" customHeight="1" x14ac:dyDescent="0.25">
      <c r="B63" s="73"/>
      <c r="C63" s="73" t="s">
        <v>51</v>
      </c>
      <c r="D63" s="69" t="s">
        <v>482</v>
      </c>
    </row>
    <row r="64" spans="2:4" s="43" customFormat="1" ht="35.1" customHeight="1" x14ac:dyDescent="0.25">
      <c r="B64" s="73"/>
      <c r="C64" s="73" t="s">
        <v>51</v>
      </c>
      <c r="D64" s="69" t="s">
        <v>483</v>
      </c>
    </row>
    <row r="65" spans="2:4" s="43" customFormat="1" ht="35.1" customHeight="1" x14ac:dyDescent="0.25">
      <c r="B65" s="73"/>
      <c r="C65" s="73" t="s">
        <v>32</v>
      </c>
      <c r="D65" s="69" t="s">
        <v>484</v>
      </c>
    </row>
    <row r="66" spans="2:4" s="43" customFormat="1" ht="35.1" customHeight="1" x14ac:dyDescent="0.25">
      <c r="B66" s="73"/>
      <c r="C66" s="73" t="s">
        <v>51</v>
      </c>
      <c r="D66" s="69" t="s">
        <v>485</v>
      </c>
    </row>
    <row r="67" spans="2:4" s="43" customFormat="1" ht="35.1" customHeight="1" x14ac:dyDescent="0.25">
      <c r="B67" s="73"/>
      <c r="C67" s="73" t="s">
        <v>156</v>
      </c>
      <c r="D67" s="69" t="s">
        <v>486</v>
      </c>
    </row>
    <row r="68" spans="2:4" s="43" customFormat="1" ht="35.1" customHeight="1" x14ac:dyDescent="0.25">
      <c r="B68" s="73"/>
      <c r="C68" s="73" t="s">
        <v>32</v>
      </c>
      <c r="D68" s="69" t="s">
        <v>487</v>
      </c>
    </row>
    <row r="69" spans="2:4" s="43" customFormat="1" ht="35.1" customHeight="1" x14ac:dyDescent="0.25">
      <c r="B69" s="73"/>
      <c r="C69" s="73" t="s">
        <v>32</v>
      </c>
      <c r="D69" s="69" t="s">
        <v>488</v>
      </c>
    </row>
  </sheetData>
  <pageMargins left="0.70866141732283472" right="0.70866141732283472" top="0.74803149606299213" bottom="0.74803149606299213" header="0.31496062992125984" footer="0.31496062992125984"/>
  <pageSetup paperSize="9" scale="7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6"/>
  <sheetViews>
    <sheetView showGridLines="0" topLeftCell="A38" zoomScale="98" zoomScaleNormal="98" workbookViewId="0">
      <selection activeCell="A2" sqref="A2:B2"/>
    </sheetView>
  </sheetViews>
  <sheetFormatPr defaultRowHeight="15.75" x14ac:dyDescent="0.25"/>
  <cols>
    <col min="1" max="1" width="17.625" style="39" customWidth="1"/>
    <col min="2" max="2" width="12.875" style="39" customWidth="1"/>
    <col min="3" max="3" width="129.75" style="63" customWidth="1"/>
    <col min="4" max="16384" width="9" style="14"/>
  </cols>
  <sheetData>
    <row r="1" spans="1:3" x14ac:dyDescent="0.25">
      <c r="A1" s="37"/>
      <c r="B1" s="37"/>
    </row>
    <row r="2" spans="1:3" ht="23.25" x14ac:dyDescent="0.25">
      <c r="A2" s="38" t="s">
        <v>80</v>
      </c>
      <c r="B2" s="38"/>
      <c r="C2" s="77"/>
    </row>
    <row r="3" spans="1:3" x14ac:dyDescent="0.25">
      <c r="A3" s="37"/>
      <c r="B3" s="37"/>
    </row>
    <row r="4" spans="1:3" s="15" customFormat="1" x14ac:dyDescent="0.25">
      <c r="A4" s="74" t="s">
        <v>11</v>
      </c>
      <c r="B4" s="74" t="s">
        <v>41</v>
      </c>
      <c r="C4" s="75" t="s">
        <v>40</v>
      </c>
    </row>
    <row r="5" spans="1:3" s="52" customFormat="1" ht="35.1" customHeight="1" x14ac:dyDescent="0.25">
      <c r="A5" s="66" t="s">
        <v>489</v>
      </c>
      <c r="B5" s="67" t="s">
        <v>51</v>
      </c>
      <c r="C5" s="69" t="s">
        <v>490</v>
      </c>
    </row>
    <row r="6" spans="1:3" s="52" customFormat="1" ht="35.1" customHeight="1" x14ac:dyDescent="0.25">
      <c r="A6" s="66"/>
      <c r="B6" s="67" t="s">
        <v>51</v>
      </c>
      <c r="C6" s="69" t="s">
        <v>491</v>
      </c>
    </row>
    <row r="7" spans="1:3" s="52" customFormat="1" ht="35.1" customHeight="1" x14ac:dyDescent="0.25">
      <c r="A7" s="66"/>
      <c r="B7" s="67" t="s">
        <v>51</v>
      </c>
      <c r="C7" s="69" t="s">
        <v>492</v>
      </c>
    </row>
    <row r="8" spans="1:3" s="52" customFormat="1" ht="35.1" customHeight="1" x14ac:dyDescent="0.25">
      <c r="A8" s="66"/>
      <c r="B8" s="67" t="s">
        <v>32</v>
      </c>
      <c r="C8" s="69" t="s">
        <v>493</v>
      </c>
    </row>
    <row r="9" spans="1:3" s="52" customFormat="1" ht="35.1" customHeight="1" x14ac:dyDescent="0.25">
      <c r="A9" s="66"/>
      <c r="B9" s="67" t="s">
        <v>34</v>
      </c>
      <c r="C9" s="69" t="s">
        <v>494</v>
      </c>
    </row>
    <row r="10" spans="1:3" s="52" customFormat="1" ht="35.1" customHeight="1" x14ac:dyDescent="0.25">
      <c r="A10" s="66"/>
      <c r="B10" s="67" t="s">
        <v>32</v>
      </c>
      <c r="C10" s="69" t="s">
        <v>495</v>
      </c>
    </row>
    <row r="11" spans="1:3" s="52" customFormat="1" ht="35.1" customHeight="1" x14ac:dyDescent="0.25">
      <c r="A11" s="66"/>
      <c r="B11" s="67" t="s">
        <v>51</v>
      </c>
      <c r="C11" s="69" t="s">
        <v>496</v>
      </c>
    </row>
    <row r="12" spans="1:3" s="52" customFormat="1" ht="35.1" customHeight="1" x14ac:dyDescent="0.25">
      <c r="A12" s="66"/>
      <c r="B12" s="67" t="s">
        <v>51</v>
      </c>
      <c r="C12" s="69" t="s">
        <v>497</v>
      </c>
    </row>
    <row r="13" spans="1:3" s="15" customFormat="1" ht="35.1" customHeight="1" x14ac:dyDescent="0.25">
      <c r="A13" s="66"/>
      <c r="B13" s="67" t="s">
        <v>51</v>
      </c>
      <c r="C13" s="69" t="s">
        <v>498</v>
      </c>
    </row>
    <row r="14" spans="1:3" s="15" customFormat="1" ht="35.1" customHeight="1" x14ac:dyDescent="0.25">
      <c r="A14" s="66"/>
      <c r="B14" s="67" t="s">
        <v>51</v>
      </c>
      <c r="C14" s="69" t="s">
        <v>499</v>
      </c>
    </row>
    <row r="15" spans="1:3" s="15" customFormat="1" ht="35.1" customHeight="1" x14ac:dyDescent="0.25">
      <c r="A15" s="66"/>
      <c r="B15" s="67" t="s">
        <v>51</v>
      </c>
      <c r="C15" s="69" t="s">
        <v>500</v>
      </c>
    </row>
    <row r="16" spans="1:3" s="15" customFormat="1" ht="35.1" customHeight="1" x14ac:dyDescent="0.25">
      <c r="A16" s="66"/>
      <c r="B16" s="67" t="s">
        <v>51</v>
      </c>
      <c r="C16" s="69" t="s">
        <v>501</v>
      </c>
    </row>
    <row r="17" spans="1:3" s="15" customFormat="1" ht="35.1" customHeight="1" x14ac:dyDescent="0.25">
      <c r="A17" s="66"/>
      <c r="B17" s="67" t="s">
        <v>32</v>
      </c>
      <c r="C17" s="69" t="s">
        <v>502</v>
      </c>
    </row>
    <row r="18" spans="1:3" s="15" customFormat="1" ht="35.1" customHeight="1" x14ac:dyDescent="0.25">
      <c r="A18" s="66"/>
      <c r="B18" s="67" t="s">
        <v>32</v>
      </c>
      <c r="C18" s="69" t="s">
        <v>503</v>
      </c>
    </row>
    <row r="19" spans="1:3" s="15" customFormat="1" ht="35.1" customHeight="1" x14ac:dyDescent="0.25">
      <c r="A19" s="66"/>
      <c r="B19" s="68" t="s">
        <v>51</v>
      </c>
      <c r="C19" s="69" t="s">
        <v>504</v>
      </c>
    </row>
    <row r="20" spans="1:3" s="15" customFormat="1" ht="35.1" customHeight="1" x14ac:dyDescent="0.25">
      <c r="A20" s="66"/>
      <c r="B20" s="68" t="s">
        <v>51</v>
      </c>
      <c r="C20" s="69" t="s">
        <v>505</v>
      </c>
    </row>
    <row r="21" spans="1:3" s="15" customFormat="1" ht="35.1" customHeight="1" x14ac:dyDescent="0.25">
      <c r="A21" s="66"/>
      <c r="B21" s="68" t="s">
        <v>51</v>
      </c>
      <c r="C21" s="69" t="s">
        <v>506</v>
      </c>
    </row>
    <row r="22" spans="1:3" s="15" customFormat="1" ht="35.1" customHeight="1" x14ac:dyDescent="0.25">
      <c r="A22" s="66"/>
      <c r="B22" s="68" t="s">
        <v>51</v>
      </c>
      <c r="C22" s="69" t="s">
        <v>507</v>
      </c>
    </row>
    <row r="23" spans="1:3" s="15" customFormat="1" ht="35.1" customHeight="1" x14ac:dyDescent="0.25">
      <c r="A23" s="66"/>
      <c r="B23" s="68" t="s">
        <v>42</v>
      </c>
      <c r="C23" s="69" t="s">
        <v>508</v>
      </c>
    </row>
    <row r="24" spans="1:3" s="15" customFormat="1" ht="35.1" customHeight="1" x14ac:dyDescent="0.25">
      <c r="A24" s="66"/>
      <c r="B24" s="68" t="s">
        <v>51</v>
      </c>
      <c r="C24" s="69" t="s">
        <v>509</v>
      </c>
    </row>
    <row r="25" spans="1:3" s="15" customFormat="1" ht="35.1" customHeight="1" x14ac:dyDescent="0.25">
      <c r="A25" s="66"/>
      <c r="B25" s="68" t="s">
        <v>51</v>
      </c>
      <c r="C25" s="69" t="s">
        <v>510</v>
      </c>
    </row>
    <row r="26" spans="1:3" s="15" customFormat="1" ht="35.1" customHeight="1" x14ac:dyDescent="0.25">
      <c r="A26" s="66"/>
      <c r="B26" s="68" t="s">
        <v>32</v>
      </c>
      <c r="C26" s="69" t="s">
        <v>511</v>
      </c>
    </row>
    <row r="27" spans="1:3" s="15" customFormat="1" ht="35.1" customHeight="1" x14ac:dyDescent="0.25">
      <c r="A27" s="66"/>
      <c r="B27" s="68" t="s">
        <v>512</v>
      </c>
      <c r="C27" s="69" t="s">
        <v>513</v>
      </c>
    </row>
    <row r="28" spans="1:3" s="15" customFormat="1" ht="35.1" customHeight="1" x14ac:dyDescent="0.25">
      <c r="A28" s="66"/>
      <c r="B28" s="68" t="s">
        <v>51</v>
      </c>
      <c r="C28" s="69" t="s">
        <v>514</v>
      </c>
    </row>
    <row r="29" spans="1:3" s="15" customFormat="1" ht="35.1" customHeight="1" x14ac:dyDescent="0.25">
      <c r="A29" s="66"/>
      <c r="B29" s="68" t="s">
        <v>156</v>
      </c>
      <c r="C29" s="69" t="s">
        <v>515</v>
      </c>
    </row>
    <row r="30" spans="1:3" s="15" customFormat="1" ht="35.1" customHeight="1" x14ac:dyDescent="0.25">
      <c r="A30" s="66"/>
      <c r="B30" s="68" t="s">
        <v>51</v>
      </c>
      <c r="C30" s="69" t="s">
        <v>516</v>
      </c>
    </row>
    <row r="31" spans="1:3" s="15" customFormat="1" ht="35.1" customHeight="1" x14ac:dyDescent="0.25">
      <c r="A31" s="66"/>
      <c r="B31" s="68" t="s">
        <v>156</v>
      </c>
      <c r="C31" s="69" t="s">
        <v>517</v>
      </c>
    </row>
    <row r="32" spans="1:3" s="15" customFormat="1" ht="35.1" customHeight="1" x14ac:dyDescent="0.25">
      <c r="A32" s="66"/>
      <c r="B32" s="68" t="s">
        <v>51</v>
      </c>
      <c r="C32" s="69" t="s">
        <v>518</v>
      </c>
    </row>
    <row r="33" spans="1:3" s="15" customFormat="1" ht="35.1" customHeight="1" x14ac:dyDescent="0.25">
      <c r="A33" s="66"/>
      <c r="B33" s="68" t="s">
        <v>51</v>
      </c>
      <c r="C33" s="69" t="s">
        <v>519</v>
      </c>
    </row>
    <row r="34" spans="1:3" s="15" customFormat="1" ht="35.1" customHeight="1" x14ac:dyDescent="0.25">
      <c r="A34" s="66"/>
      <c r="B34" s="68" t="s">
        <v>32</v>
      </c>
      <c r="C34" s="69" t="s">
        <v>520</v>
      </c>
    </row>
    <row r="35" spans="1:3" s="15" customFormat="1" ht="35.1" customHeight="1" x14ac:dyDescent="0.25">
      <c r="A35" s="66"/>
      <c r="B35" s="68" t="s">
        <v>51</v>
      </c>
      <c r="C35" s="69" t="s">
        <v>521</v>
      </c>
    </row>
    <row r="36" spans="1:3" s="15" customFormat="1" ht="35.1" customHeight="1" x14ac:dyDescent="0.25">
      <c r="A36" s="68"/>
      <c r="B36" s="68" t="s">
        <v>32</v>
      </c>
      <c r="C36" s="69" t="s">
        <v>522</v>
      </c>
    </row>
    <row r="37" spans="1:3" s="15" customFormat="1" ht="35.1" customHeight="1" x14ac:dyDescent="0.25">
      <c r="A37" s="68"/>
      <c r="B37" s="68" t="s">
        <v>51</v>
      </c>
      <c r="C37" s="69" t="s">
        <v>523</v>
      </c>
    </row>
    <row r="38" spans="1:3" s="15" customFormat="1" ht="35.1" customHeight="1" x14ac:dyDescent="0.25">
      <c r="A38" s="68"/>
      <c r="B38" s="68" t="s">
        <v>524</v>
      </c>
      <c r="C38" s="69" t="s">
        <v>525</v>
      </c>
    </row>
    <row r="39" spans="1:3" s="15" customFormat="1" ht="35.1" customHeight="1" x14ac:dyDescent="0.25">
      <c r="A39" s="68"/>
      <c r="B39" s="68" t="s">
        <v>51</v>
      </c>
      <c r="C39" s="69" t="s">
        <v>526</v>
      </c>
    </row>
    <row r="40" spans="1:3" s="15" customFormat="1" ht="35.1" customHeight="1" x14ac:dyDescent="0.25">
      <c r="A40" s="68"/>
      <c r="B40" s="68" t="s">
        <v>42</v>
      </c>
      <c r="C40" s="69" t="s">
        <v>527</v>
      </c>
    </row>
    <row r="41" spans="1:3" s="15" customFormat="1" ht="35.1" customHeight="1" x14ac:dyDescent="0.25">
      <c r="A41" s="68"/>
      <c r="B41" s="68" t="s">
        <v>7</v>
      </c>
      <c r="C41" s="69" t="s">
        <v>528</v>
      </c>
    </row>
    <row r="42" spans="1:3" s="15" customFormat="1" ht="35.1" customHeight="1" x14ac:dyDescent="0.25">
      <c r="A42" s="68"/>
      <c r="B42" s="68" t="s">
        <v>51</v>
      </c>
      <c r="C42" s="69" t="s">
        <v>529</v>
      </c>
    </row>
    <row r="43" spans="1:3" s="15" customFormat="1" ht="35.1" customHeight="1" x14ac:dyDescent="0.25">
      <c r="A43" s="68"/>
      <c r="B43" s="68" t="s">
        <v>32</v>
      </c>
      <c r="C43" s="69" t="s">
        <v>530</v>
      </c>
    </row>
    <row r="44" spans="1:3" s="43" customFormat="1" ht="35.1" customHeight="1" x14ac:dyDescent="0.25">
      <c r="A44" s="72"/>
      <c r="B44" s="72" t="s">
        <v>51</v>
      </c>
      <c r="C44" s="69" t="s">
        <v>531</v>
      </c>
    </row>
    <row r="45" spans="1:3" s="43" customFormat="1" ht="35.1" customHeight="1" x14ac:dyDescent="0.25">
      <c r="A45" s="73"/>
      <c r="B45" s="72" t="s">
        <v>51</v>
      </c>
      <c r="C45" s="69" t="s">
        <v>532</v>
      </c>
    </row>
    <row r="46" spans="1:3" s="43" customFormat="1" ht="35.1" customHeight="1" x14ac:dyDescent="0.25">
      <c r="A46" s="73"/>
      <c r="B46" s="72" t="s">
        <v>51</v>
      </c>
      <c r="C46" s="69" t="s">
        <v>533</v>
      </c>
    </row>
    <row r="47" spans="1:3" s="43" customFormat="1" ht="35.1" customHeight="1" x14ac:dyDescent="0.25">
      <c r="A47" s="73"/>
      <c r="B47" s="72" t="s">
        <v>51</v>
      </c>
      <c r="C47" s="69" t="s">
        <v>534</v>
      </c>
    </row>
    <row r="48" spans="1:3" s="43" customFormat="1" ht="35.1" customHeight="1" x14ac:dyDescent="0.25">
      <c r="A48" s="73"/>
      <c r="B48" s="73" t="s">
        <v>34</v>
      </c>
      <c r="C48" s="69" t="s">
        <v>535</v>
      </c>
    </row>
    <row r="49" spans="1:3" s="43" customFormat="1" ht="35.1" customHeight="1" x14ac:dyDescent="0.25">
      <c r="A49" s="73"/>
      <c r="B49" s="73" t="s">
        <v>259</v>
      </c>
      <c r="C49" s="69" t="s">
        <v>536</v>
      </c>
    </row>
    <row r="50" spans="1:3" s="43" customFormat="1" ht="35.1" customHeight="1" x14ac:dyDescent="0.25">
      <c r="A50" s="73"/>
      <c r="B50" s="73" t="s">
        <v>51</v>
      </c>
      <c r="C50" s="69" t="s">
        <v>537</v>
      </c>
    </row>
    <row r="51" spans="1:3" s="43" customFormat="1" ht="35.1" customHeight="1" x14ac:dyDescent="0.25">
      <c r="A51" s="73"/>
      <c r="B51" s="73" t="s">
        <v>51</v>
      </c>
      <c r="C51" s="69" t="s">
        <v>538</v>
      </c>
    </row>
    <row r="52" spans="1:3" s="43" customFormat="1" ht="35.1" customHeight="1" x14ac:dyDescent="0.25">
      <c r="A52" s="73"/>
      <c r="B52" s="73" t="s">
        <v>34</v>
      </c>
      <c r="C52" s="69" t="s">
        <v>539</v>
      </c>
    </row>
    <row r="53" spans="1:3" s="43" customFormat="1" ht="35.1" customHeight="1" x14ac:dyDescent="0.25">
      <c r="A53" s="73"/>
      <c r="B53" s="73" t="s">
        <v>51</v>
      </c>
      <c r="C53" s="69" t="s">
        <v>540</v>
      </c>
    </row>
    <row r="54" spans="1:3" s="43" customFormat="1" ht="35.1" customHeight="1" x14ac:dyDescent="0.25">
      <c r="A54" s="73"/>
      <c r="B54" s="73" t="s">
        <v>34</v>
      </c>
      <c r="C54" s="69" t="s">
        <v>541</v>
      </c>
    </row>
    <row r="55" spans="1:3" s="43" customFormat="1" ht="35.1" customHeight="1" x14ac:dyDescent="0.25">
      <c r="A55" s="73"/>
      <c r="B55" s="73" t="s">
        <v>51</v>
      </c>
      <c r="C55" s="69" t="s">
        <v>542</v>
      </c>
    </row>
    <row r="56" spans="1:3" s="43" customFormat="1" ht="35.1" customHeight="1" x14ac:dyDescent="0.25">
      <c r="A56" s="73"/>
      <c r="B56" s="73" t="s">
        <v>32</v>
      </c>
      <c r="C56" s="69" t="s">
        <v>543</v>
      </c>
    </row>
    <row r="57" spans="1:3" s="43" customFormat="1" ht="35.1" customHeight="1" x14ac:dyDescent="0.25">
      <c r="A57" s="73"/>
      <c r="B57" s="73" t="s">
        <v>32</v>
      </c>
      <c r="C57" s="69" t="s">
        <v>544</v>
      </c>
    </row>
    <row r="58" spans="1:3" s="43" customFormat="1" ht="35.1" customHeight="1" x14ac:dyDescent="0.25">
      <c r="A58" s="73"/>
      <c r="B58" s="73" t="s">
        <v>32</v>
      </c>
      <c r="C58" s="69" t="s">
        <v>545</v>
      </c>
    </row>
    <row r="59" spans="1:3" s="43" customFormat="1" ht="35.1" customHeight="1" x14ac:dyDescent="0.25">
      <c r="A59" s="73"/>
      <c r="B59" s="73" t="s">
        <v>51</v>
      </c>
      <c r="C59" s="69" t="s">
        <v>546</v>
      </c>
    </row>
    <row r="60" spans="1:3" s="43" customFormat="1" ht="35.1" customHeight="1" x14ac:dyDescent="0.25">
      <c r="A60" s="73"/>
      <c r="B60" s="73" t="s">
        <v>51</v>
      </c>
      <c r="C60" s="69" t="s">
        <v>547</v>
      </c>
    </row>
    <row r="61" spans="1:3" s="43" customFormat="1" ht="35.1" customHeight="1" x14ac:dyDescent="0.25">
      <c r="A61" s="73"/>
      <c r="B61" s="73" t="s">
        <v>51</v>
      </c>
      <c r="C61" s="69" t="s">
        <v>548</v>
      </c>
    </row>
    <row r="62" spans="1:3" s="43" customFormat="1" ht="35.1" customHeight="1" x14ac:dyDescent="0.25">
      <c r="A62" s="73"/>
      <c r="B62" s="73" t="s">
        <v>51</v>
      </c>
      <c r="C62" s="69" t="s">
        <v>550</v>
      </c>
    </row>
    <row r="63" spans="1:3" s="43" customFormat="1" ht="35.1" customHeight="1" x14ac:dyDescent="0.25">
      <c r="A63" s="73"/>
      <c r="B63" s="73" t="s">
        <v>51</v>
      </c>
      <c r="C63" s="69" t="s">
        <v>551</v>
      </c>
    </row>
    <row r="64" spans="1:3" s="43" customFormat="1" ht="35.1" customHeight="1" x14ac:dyDescent="0.25">
      <c r="A64" s="73"/>
      <c r="B64" s="73" t="s">
        <v>51</v>
      </c>
      <c r="C64" s="69" t="s">
        <v>552</v>
      </c>
    </row>
    <row r="65" spans="1:3" s="43" customFormat="1" ht="35.1" customHeight="1" x14ac:dyDescent="0.25">
      <c r="A65" s="73"/>
      <c r="B65" s="73" t="s">
        <v>34</v>
      </c>
      <c r="C65" s="69" t="s">
        <v>553</v>
      </c>
    </row>
    <row r="66" spans="1:3" s="43" customFormat="1" ht="35.1" customHeight="1" x14ac:dyDescent="0.25">
      <c r="A66" s="73"/>
      <c r="B66" s="73" t="s">
        <v>45</v>
      </c>
      <c r="C66" s="69" t="s">
        <v>554</v>
      </c>
    </row>
    <row r="67" spans="1:3" s="43" customFormat="1" ht="35.1" customHeight="1" x14ac:dyDescent="0.25">
      <c r="A67" s="73"/>
      <c r="B67" s="73" t="s">
        <v>51</v>
      </c>
      <c r="C67" s="69" t="s">
        <v>555</v>
      </c>
    </row>
    <row r="68" spans="1:3" s="43" customFormat="1" ht="35.1" customHeight="1" x14ac:dyDescent="0.25">
      <c r="A68" s="73"/>
      <c r="B68" s="73" t="s">
        <v>32</v>
      </c>
      <c r="C68" s="69" t="s">
        <v>556</v>
      </c>
    </row>
    <row r="69" spans="1:3" s="43" customFormat="1" ht="35.1" customHeight="1" x14ac:dyDescent="0.25">
      <c r="A69" s="73"/>
      <c r="B69" s="73" t="s">
        <v>51</v>
      </c>
      <c r="C69" s="69" t="s">
        <v>557</v>
      </c>
    </row>
    <row r="70" spans="1:3" s="43" customFormat="1" ht="35.1" customHeight="1" x14ac:dyDescent="0.25">
      <c r="A70" s="73"/>
      <c r="B70" s="73" t="s">
        <v>51</v>
      </c>
      <c r="C70" s="69" t="s">
        <v>558</v>
      </c>
    </row>
    <row r="71" spans="1:3" s="43" customFormat="1" ht="35.1" customHeight="1" x14ac:dyDescent="0.25">
      <c r="A71" s="73"/>
      <c r="B71" s="73" t="s">
        <v>51</v>
      </c>
      <c r="C71" s="69" t="s">
        <v>559</v>
      </c>
    </row>
    <row r="72" spans="1:3" s="43" customFormat="1" ht="35.1" customHeight="1" x14ac:dyDescent="0.25">
      <c r="A72" s="73"/>
      <c r="B72" s="73" t="s">
        <v>32</v>
      </c>
      <c r="C72" s="69" t="s">
        <v>560</v>
      </c>
    </row>
    <row r="73" spans="1:3" s="43" customFormat="1" ht="35.1" customHeight="1" x14ac:dyDescent="0.25">
      <c r="A73" s="73"/>
      <c r="B73" s="73" t="s">
        <v>51</v>
      </c>
      <c r="C73" s="69" t="s">
        <v>561</v>
      </c>
    </row>
    <row r="74" spans="1:3" s="43" customFormat="1" ht="35.1" customHeight="1" x14ac:dyDescent="0.25">
      <c r="A74" s="73"/>
      <c r="B74" s="73" t="s">
        <v>32</v>
      </c>
      <c r="C74" s="69" t="s">
        <v>563</v>
      </c>
    </row>
    <row r="75" spans="1:3" s="43" customFormat="1" ht="35.1" customHeight="1" x14ac:dyDescent="0.25">
      <c r="A75" s="73"/>
      <c r="B75" s="73" t="s">
        <v>51</v>
      </c>
      <c r="C75" s="69" t="s">
        <v>562</v>
      </c>
    </row>
    <row r="76" spans="1:3" s="43" customFormat="1" ht="35.1" customHeight="1" x14ac:dyDescent="0.25">
      <c r="A76" s="73"/>
      <c r="B76" s="73" t="s">
        <v>51</v>
      </c>
      <c r="C76" s="69" t="s">
        <v>564</v>
      </c>
    </row>
    <row r="77" spans="1:3" s="43" customFormat="1" ht="35.1" customHeight="1" x14ac:dyDescent="0.25">
      <c r="A77" s="73"/>
      <c r="B77" s="73" t="s">
        <v>51</v>
      </c>
      <c r="C77" s="69" t="s">
        <v>565</v>
      </c>
    </row>
    <row r="78" spans="1:3" s="43" customFormat="1" ht="35.1" customHeight="1" x14ac:dyDescent="0.25">
      <c r="A78" s="73"/>
      <c r="B78" s="73" t="s">
        <v>51</v>
      </c>
      <c r="C78" s="69" t="s">
        <v>566</v>
      </c>
    </row>
    <row r="79" spans="1:3" s="43" customFormat="1" ht="35.1" customHeight="1" x14ac:dyDescent="0.25">
      <c r="A79" s="73"/>
      <c r="B79" s="73" t="s">
        <v>32</v>
      </c>
      <c r="C79" s="69" t="s">
        <v>567</v>
      </c>
    </row>
    <row r="80" spans="1:3" s="43" customFormat="1" ht="35.1" customHeight="1" x14ac:dyDescent="0.25">
      <c r="A80" s="73"/>
      <c r="B80" s="73" t="s">
        <v>203</v>
      </c>
      <c r="C80" s="69" t="s">
        <v>568</v>
      </c>
    </row>
    <row r="81" spans="1:3" s="43" customFormat="1" ht="35.1" customHeight="1" x14ac:dyDescent="0.25">
      <c r="A81" s="73"/>
      <c r="B81" s="73" t="s">
        <v>51</v>
      </c>
      <c r="C81" s="69" t="s">
        <v>569</v>
      </c>
    </row>
    <row r="82" spans="1:3" s="43" customFormat="1" ht="35.1" customHeight="1" x14ac:dyDescent="0.25">
      <c r="A82" s="73"/>
      <c r="B82" s="73" t="s">
        <v>51</v>
      </c>
      <c r="C82" s="69" t="s">
        <v>570</v>
      </c>
    </row>
    <row r="83" spans="1:3" s="43" customFormat="1" ht="35.1" customHeight="1" x14ac:dyDescent="0.25">
      <c r="A83" s="73"/>
      <c r="B83" s="73" t="s">
        <v>51</v>
      </c>
      <c r="C83" s="69" t="s">
        <v>571</v>
      </c>
    </row>
    <row r="84" spans="1:3" s="43" customFormat="1" ht="35.1" customHeight="1" x14ac:dyDescent="0.25">
      <c r="A84" s="73"/>
      <c r="B84" s="73" t="s">
        <v>32</v>
      </c>
      <c r="C84" s="69" t="s">
        <v>572</v>
      </c>
    </row>
    <row r="85" spans="1:3" s="43" customFormat="1" ht="35.1" customHeight="1" x14ac:dyDescent="0.25">
      <c r="A85" s="73"/>
      <c r="B85" s="73" t="s">
        <v>34</v>
      </c>
      <c r="C85" s="69" t="s">
        <v>573</v>
      </c>
    </row>
    <row r="86" spans="1:3" s="43" customFormat="1" ht="35.1" customHeight="1" x14ac:dyDescent="0.25">
      <c r="A86" s="73"/>
      <c r="B86" s="73" t="s">
        <v>51</v>
      </c>
      <c r="C86" s="69" t="s">
        <v>574</v>
      </c>
    </row>
  </sheetData>
  <pageMargins left="0.70866141732283472" right="0.70866141732283472" top="0.74803149606299213" bottom="0.74803149606299213" header="0.31496062992125984" footer="0.31496062992125984"/>
  <pageSetup paperSize="9" scale="7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9"/>
  <sheetViews>
    <sheetView showGridLines="0" topLeftCell="B42" zoomScale="96" zoomScaleNormal="96" workbookViewId="0">
      <selection activeCell="A2" sqref="A2:B2"/>
    </sheetView>
  </sheetViews>
  <sheetFormatPr defaultRowHeight="15.75" x14ac:dyDescent="0.25"/>
  <cols>
    <col min="1" max="1" width="17.625" style="39" customWidth="1"/>
    <col min="2" max="2" width="12.875" style="39" customWidth="1"/>
    <col min="3" max="3" width="216.875" style="63" customWidth="1"/>
    <col min="4" max="16384" width="9" style="14"/>
  </cols>
  <sheetData>
    <row r="1" spans="1:3" x14ac:dyDescent="0.25">
      <c r="A1" s="37"/>
      <c r="B1" s="37"/>
    </row>
    <row r="2" spans="1:3" ht="23.25" x14ac:dyDescent="0.25">
      <c r="A2" s="38" t="s">
        <v>80</v>
      </c>
      <c r="B2" s="38"/>
      <c r="C2" s="77"/>
    </row>
    <row r="3" spans="1:3" x14ac:dyDescent="0.25">
      <c r="A3" s="37"/>
      <c r="B3" s="37"/>
    </row>
    <row r="4" spans="1:3" s="15" customFormat="1" x14ac:dyDescent="0.25">
      <c r="A4" s="74" t="s">
        <v>11</v>
      </c>
      <c r="B4" s="74" t="s">
        <v>41</v>
      </c>
      <c r="C4" s="75" t="s">
        <v>40</v>
      </c>
    </row>
    <row r="5" spans="1:3" s="52" customFormat="1" ht="35.1" customHeight="1" x14ac:dyDescent="0.25">
      <c r="A5" s="54" t="s">
        <v>575</v>
      </c>
      <c r="B5" s="51" t="s">
        <v>51</v>
      </c>
      <c r="C5" s="46" t="s">
        <v>576</v>
      </c>
    </row>
    <row r="6" spans="1:3" s="52" customFormat="1" ht="35.1" customHeight="1" x14ac:dyDescent="0.25">
      <c r="A6" s="54"/>
      <c r="B6" s="51" t="s">
        <v>51</v>
      </c>
      <c r="C6" s="46" t="s">
        <v>577</v>
      </c>
    </row>
    <row r="7" spans="1:3" s="52" customFormat="1" ht="35.1" customHeight="1" x14ac:dyDescent="0.25">
      <c r="A7" s="54"/>
      <c r="B7" s="51" t="s">
        <v>51</v>
      </c>
      <c r="C7" s="46" t="s">
        <v>579</v>
      </c>
    </row>
    <row r="8" spans="1:3" s="52" customFormat="1" ht="35.1" customHeight="1" x14ac:dyDescent="0.25">
      <c r="A8" s="54"/>
      <c r="B8" s="51" t="s">
        <v>51</v>
      </c>
      <c r="C8" s="46" t="s">
        <v>578</v>
      </c>
    </row>
    <row r="9" spans="1:3" s="52" customFormat="1" ht="35.1" customHeight="1" x14ac:dyDescent="0.25">
      <c r="A9" s="54"/>
      <c r="B9" s="51" t="s">
        <v>51</v>
      </c>
      <c r="C9" s="46" t="s">
        <v>580</v>
      </c>
    </row>
    <row r="10" spans="1:3" s="52" customFormat="1" ht="35.1" customHeight="1" x14ac:dyDescent="0.25">
      <c r="A10" s="54"/>
      <c r="B10" s="51" t="s">
        <v>51</v>
      </c>
      <c r="C10" s="61" t="s">
        <v>581</v>
      </c>
    </row>
    <row r="11" spans="1:3" s="52" customFormat="1" ht="35.1" customHeight="1" x14ac:dyDescent="0.25">
      <c r="A11" s="54"/>
      <c r="B11" s="51" t="s">
        <v>51</v>
      </c>
      <c r="C11" s="46" t="s">
        <v>582</v>
      </c>
    </row>
    <row r="12" spans="1:3" s="52" customFormat="1" ht="35.1" customHeight="1" x14ac:dyDescent="0.25">
      <c r="A12" s="54"/>
      <c r="B12" s="51" t="s">
        <v>51</v>
      </c>
      <c r="C12" s="46" t="s">
        <v>583</v>
      </c>
    </row>
    <row r="13" spans="1:3" s="15" customFormat="1" ht="35.1" customHeight="1" x14ac:dyDescent="0.25">
      <c r="A13" s="54"/>
      <c r="B13" s="51" t="s">
        <v>51</v>
      </c>
      <c r="C13" s="46" t="s">
        <v>584</v>
      </c>
    </row>
    <row r="14" spans="1:3" s="15" customFormat="1" ht="35.1" customHeight="1" x14ac:dyDescent="0.25">
      <c r="A14" s="54"/>
      <c r="B14" s="51" t="s">
        <v>34</v>
      </c>
      <c r="C14" s="46" t="s">
        <v>585</v>
      </c>
    </row>
    <row r="15" spans="1:3" s="15" customFormat="1" ht="35.1" customHeight="1" x14ac:dyDescent="0.25">
      <c r="A15" s="54"/>
      <c r="B15" s="51" t="s">
        <v>51</v>
      </c>
      <c r="C15" s="46" t="s">
        <v>586</v>
      </c>
    </row>
    <row r="16" spans="1:3" s="15" customFormat="1" ht="35.1" customHeight="1" x14ac:dyDescent="0.25">
      <c r="A16" s="54"/>
      <c r="B16" s="51" t="s">
        <v>51</v>
      </c>
      <c r="C16" s="46" t="s">
        <v>587</v>
      </c>
    </row>
    <row r="17" spans="1:3" s="15" customFormat="1" ht="126" customHeight="1" x14ac:dyDescent="0.25">
      <c r="A17" s="54"/>
      <c r="B17" s="51" t="s">
        <v>34</v>
      </c>
      <c r="C17" s="61" t="s">
        <v>588</v>
      </c>
    </row>
    <row r="18" spans="1:3" s="15" customFormat="1" ht="35.1" customHeight="1" x14ac:dyDescent="0.25">
      <c r="A18" s="54"/>
      <c r="B18" s="51" t="s">
        <v>51</v>
      </c>
      <c r="C18" s="46" t="s">
        <v>589</v>
      </c>
    </row>
    <row r="19" spans="1:3" s="15" customFormat="1" ht="35.1" customHeight="1" x14ac:dyDescent="0.25">
      <c r="A19" s="54"/>
      <c r="B19" s="49" t="s">
        <v>32</v>
      </c>
      <c r="C19" s="46" t="s">
        <v>590</v>
      </c>
    </row>
    <row r="20" spans="1:3" s="15" customFormat="1" ht="35.1" customHeight="1" x14ac:dyDescent="0.25">
      <c r="A20" s="54"/>
      <c r="B20" s="49" t="s">
        <v>591</v>
      </c>
      <c r="C20" s="61" t="s">
        <v>592</v>
      </c>
    </row>
    <row r="21" spans="1:3" s="15" customFormat="1" ht="35.1" customHeight="1" x14ac:dyDescent="0.25">
      <c r="A21" s="54"/>
      <c r="B21" s="49" t="s">
        <v>51</v>
      </c>
      <c r="C21" s="46" t="s">
        <v>593</v>
      </c>
    </row>
    <row r="22" spans="1:3" s="15" customFormat="1" ht="35.1" customHeight="1" x14ac:dyDescent="0.25">
      <c r="A22" s="54"/>
      <c r="B22" s="49" t="s">
        <v>51</v>
      </c>
      <c r="C22" s="46" t="s">
        <v>594</v>
      </c>
    </row>
    <row r="23" spans="1:3" s="15" customFormat="1" ht="35.1" customHeight="1" x14ac:dyDescent="0.25">
      <c r="A23" s="54"/>
      <c r="B23" s="49" t="s">
        <v>51</v>
      </c>
      <c r="C23" s="46" t="s">
        <v>595</v>
      </c>
    </row>
    <row r="24" spans="1:3" s="15" customFormat="1" ht="35.1" customHeight="1" x14ac:dyDescent="0.25">
      <c r="A24" s="54"/>
      <c r="B24" s="49" t="s">
        <v>51</v>
      </c>
      <c r="C24" s="46" t="s">
        <v>596</v>
      </c>
    </row>
    <row r="25" spans="1:3" s="15" customFormat="1" ht="35.1" customHeight="1" x14ac:dyDescent="0.25">
      <c r="A25" s="54"/>
      <c r="B25" s="49" t="s">
        <v>51</v>
      </c>
      <c r="C25" s="46" t="s">
        <v>597</v>
      </c>
    </row>
    <row r="26" spans="1:3" s="15" customFormat="1" ht="35.1" customHeight="1" x14ac:dyDescent="0.25">
      <c r="A26" s="54"/>
      <c r="B26" s="49" t="s">
        <v>51</v>
      </c>
      <c r="C26" s="46" t="s">
        <v>583</v>
      </c>
    </row>
    <row r="27" spans="1:3" s="15" customFormat="1" ht="35.1" customHeight="1" x14ac:dyDescent="0.25">
      <c r="A27" s="54"/>
      <c r="B27" s="49" t="s">
        <v>370</v>
      </c>
      <c r="C27" s="46" t="s">
        <v>598</v>
      </c>
    </row>
    <row r="28" spans="1:3" s="15" customFormat="1" ht="35.1" customHeight="1" x14ac:dyDescent="0.25">
      <c r="A28" s="54"/>
      <c r="B28" s="49" t="s">
        <v>370</v>
      </c>
      <c r="C28" s="46" t="s">
        <v>599</v>
      </c>
    </row>
    <row r="29" spans="1:3" s="15" customFormat="1" ht="35.1" customHeight="1" x14ac:dyDescent="0.25">
      <c r="A29" s="54"/>
      <c r="B29" s="49" t="s">
        <v>51</v>
      </c>
      <c r="C29" s="46" t="s">
        <v>600</v>
      </c>
    </row>
    <row r="30" spans="1:3" s="15" customFormat="1" ht="35.1" customHeight="1" x14ac:dyDescent="0.25">
      <c r="A30" s="54"/>
      <c r="B30" s="49" t="s">
        <v>51</v>
      </c>
      <c r="C30" s="46" t="s">
        <v>601</v>
      </c>
    </row>
    <row r="31" spans="1:3" s="15" customFormat="1" ht="35.1" customHeight="1" x14ac:dyDescent="0.25">
      <c r="A31" s="54"/>
      <c r="B31" s="49" t="s">
        <v>51</v>
      </c>
      <c r="C31" s="46" t="s">
        <v>602</v>
      </c>
    </row>
    <row r="32" spans="1:3" s="15" customFormat="1" ht="35.1" customHeight="1" x14ac:dyDescent="0.25">
      <c r="A32" s="54"/>
      <c r="B32" s="49" t="s">
        <v>34</v>
      </c>
      <c r="C32" s="46" t="s">
        <v>603</v>
      </c>
    </row>
    <row r="33" spans="1:3" s="15" customFormat="1" ht="35.1" customHeight="1" x14ac:dyDescent="0.25">
      <c r="A33" s="54"/>
      <c r="B33" s="49" t="s">
        <v>32</v>
      </c>
      <c r="C33" s="46" t="s">
        <v>604</v>
      </c>
    </row>
    <row r="34" spans="1:3" s="15" customFormat="1" ht="35.1" customHeight="1" x14ac:dyDescent="0.25">
      <c r="A34" s="54"/>
      <c r="B34" s="49" t="s">
        <v>51</v>
      </c>
      <c r="C34" s="46" t="s">
        <v>605</v>
      </c>
    </row>
    <row r="35" spans="1:3" s="15" customFormat="1" ht="35.1" customHeight="1" x14ac:dyDescent="0.25">
      <c r="A35" s="54"/>
      <c r="B35" s="49" t="s">
        <v>51</v>
      </c>
      <c r="C35" s="46" t="s">
        <v>606</v>
      </c>
    </row>
    <row r="36" spans="1:3" s="15" customFormat="1" ht="35.1" customHeight="1" x14ac:dyDescent="0.25">
      <c r="A36" s="49"/>
      <c r="B36" s="49" t="s">
        <v>51</v>
      </c>
      <c r="C36" s="76" t="s">
        <v>607</v>
      </c>
    </row>
    <row r="37" spans="1:3" s="15" customFormat="1" ht="35.1" customHeight="1" x14ac:dyDescent="0.25">
      <c r="A37" s="49"/>
      <c r="B37" s="49" t="s">
        <v>42</v>
      </c>
      <c r="C37" s="46" t="s">
        <v>608</v>
      </c>
    </row>
    <row r="38" spans="1:3" s="15" customFormat="1" ht="35.1" customHeight="1" x14ac:dyDescent="0.25">
      <c r="A38" s="49"/>
      <c r="B38" s="49" t="s">
        <v>591</v>
      </c>
      <c r="C38" s="46" t="s">
        <v>609</v>
      </c>
    </row>
    <row r="39" spans="1:3" s="15" customFormat="1" ht="35.1" customHeight="1" x14ac:dyDescent="0.25">
      <c r="A39" s="49"/>
      <c r="B39" s="49" t="s">
        <v>51</v>
      </c>
      <c r="C39" s="46" t="s">
        <v>610</v>
      </c>
    </row>
    <row r="40" spans="1:3" s="15" customFormat="1" ht="35.1" customHeight="1" x14ac:dyDescent="0.25">
      <c r="A40" s="49"/>
      <c r="B40" s="49" t="s">
        <v>51</v>
      </c>
      <c r="C40" s="46" t="s">
        <v>611</v>
      </c>
    </row>
    <row r="41" spans="1:3" s="15" customFormat="1" ht="35.1" customHeight="1" x14ac:dyDescent="0.25">
      <c r="A41" s="49"/>
      <c r="B41" s="49" t="s">
        <v>51</v>
      </c>
      <c r="C41" s="46" t="s">
        <v>612</v>
      </c>
    </row>
    <row r="42" spans="1:3" s="15" customFormat="1" ht="35.1" customHeight="1" x14ac:dyDescent="0.25">
      <c r="A42" s="49"/>
      <c r="B42" s="49" t="s">
        <v>51</v>
      </c>
      <c r="C42" s="46" t="s">
        <v>613</v>
      </c>
    </row>
    <row r="43" spans="1:3" s="15" customFormat="1" ht="35.1" customHeight="1" x14ac:dyDescent="0.25">
      <c r="A43" s="49"/>
      <c r="B43" s="49" t="s">
        <v>51</v>
      </c>
      <c r="C43" s="46" t="s">
        <v>614</v>
      </c>
    </row>
    <row r="44" spans="1:3" s="43" customFormat="1" ht="35.1" customHeight="1" x14ac:dyDescent="0.25">
      <c r="A44" s="48"/>
      <c r="B44" s="49" t="s">
        <v>51</v>
      </c>
      <c r="C44" s="46" t="s">
        <v>615</v>
      </c>
    </row>
    <row r="45" spans="1:3" s="43" customFormat="1" ht="44.25" customHeight="1" x14ac:dyDescent="0.25">
      <c r="A45" s="40"/>
      <c r="B45" s="49" t="s">
        <v>51</v>
      </c>
      <c r="C45" s="61" t="s">
        <v>616</v>
      </c>
    </row>
    <row r="46" spans="1:3" s="43" customFormat="1" ht="35.1" customHeight="1" x14ac:dyDescent="0.25">
      <c r="A46" s="40"/>
      <c r="B46" s="49" t="s">
        <v>51</v>
      </c>
      <c r="C46" s="46" t="s">
        <v>617</v>
      </c>
    </row>
    <row r="47" spans="1:3" s="43" customFormat="1" ht="35.1" customHeight="1" x14ac:dyDescent="0.25">
      <c r="A47" s="40"/>
      <c r="B47" s="49" t="s">
        <v>51</v>
      </c>
      <c r="C47" s="46" t="s">
        <v>618</v>
      </c>
    </row>
    <row r="48" spans="1:3" s="43" customFormat="1" ht="35.1" customHeight="1" x14ac:dyDescent="0.25">
      <c r="A48" s="40"/>
      <c r="B48" s="49" t="s">
        <v>51</v>
      </c>
      <c r="C48" s="46" t="s">
        <v>619</v>
      </c>
    </row>
    <row r="49" spans="1:3" s="43" customFormat="1" ht="35.1" customHeight="1" x14ac:dyDescent="0.25">
      <c r="A49" s="40"/>
      <c r="B49" s="49" t="s">
        <v>51</v>
      </c>
      <c r="C49" s="46" t="s">
        <v>620</v>
      </c>
    </row>
    <row r="50" spans="1:3" s="43" customFormat="1" ht="35.1" customHeight="1" x14ac:dyDescent="0.25">
      <c r="A50" s="40"/>
      <c r="B50" s="40" t="s">
        <v>32</v>
      </c>
      <c r="C50" s="46" t="s">
        <v>621</v>
      </c>
    </row>
    <row r="51" spans="1:3" s="43" customFormat="1" ht="35.1" customHeight="1" x14ac:dyDescent="0.25">
      <c r="A51" s="40"/>
      <c r="B51" s="40" t="s">
        <v>32</v>
      </c>
      <c r="C51" s="46" t="s">
        <v>622</v>
      </c>
    </row>
    <row r="52" spans="1:3" s="43" customFormat="1" ht="35.1" customHeight="1" x14ac:dyDescent="0.25">
      <c r="A52" s="40"/>
      <c r="B52" s="40" t="s">
        <v>51</v>
      </c>
      <c r="C52" s="46" t="s">
        <v>623</v>
      </c>
    </row>
    <row r="53" spans="1:3" s="43" customFormat="1" ht="35.1" customHeight="1" x14ac:dyDescent="0.25">
      <c r="A53" s="40"/>
      <c r="B53" s="40" t="s">
        <v>51</v>
      </c>
      <c r="C53" s="46" t="s">
        <v>624</v>
      </c>
    </row>
    <row r="54" spans="1:3" s="43" customFormat="1" ht="35.1" customHeight="1" x14ac:dyDescent="0.25">
      <c r="A54" s="40"/>
      <c r="B54" s="40" t="s">
        <v>32</v>
      </c>
      <c r="C54" s="46" t="s">
        <v>625</v>
      </c>
    </row>
    <row r="55" spans="1:3" s="43" customFormat="1" ht="35.1" customHeight="1" x14ac:dyDescent="0.25">
      <c r="A55" s="40"/>
      <c r="B55" s="40" t="s">
        <v>51</v>
      </c>
      <c r="C55" s="46" t="s">
        <v>626</v>
      </c>
    </row>
    <row r="56" spans="1:3" s="43" customFormat="1" ht="35.1" customHeight="1" x14ac:dyDescent="0.25">
      <c r="A56" s="40"/>
      <c r="B56" s="40" t="s">
        <v>34</v>
      </c>
      <c r="C56" s="61" t="s">
        <v>627</v>
      </c>
    </row>
    <row r="57" spans="1:3" s="43" customFormat="1" ht="35.1" customHeight="1" x14ac:dyDescent="0.25">
      <c r="A57" s="40"/>
      <c r="B57" s="40" t="s">
        <v>51</v>
      </c>
      <c r="C57" s="46" t="s">
        <v>628</v>
      </c>
    </row>
    <row r="58" spans="1:3" s="43" customFormat="1" ht="35.1" customHeight="1" x14ac:dyDescent="0.25">
      <c r="A58" s="40"/>
      <c r="B58" s="40" t="s">
        <v>51</v>
      </c>
      <c r="C58" s="46" t="s">
        <v>629</v>
      </c>
    </row>
    <row r="59" spans="1:3" s="43" customFormat="1" ht="35.1" customHeight="1" x14ac:dyDescent="0.25">
      <c r="A59" s="40"/>
      <c r="B59" s="40" t="s">
        <v>51</v>
      </c>
      <c r="C59" s="46" t="s">
        <v>630</v>
      </c>
    </row>
    <row r="60" spans="1:3" s="43" customFormat="1" ht="35.1" customHeight="1" x14ac:dyDescent="0.25">
      <c r="A60" s="40"/>
      <c r="B60" s="40" t="s">
        <v>51</v>
      </c>
      <c r="C60" s="46" t="s">
        <v>631</v>
      </c>
    </row>
    <row r="61" spans="1:3" s="43" customFormat="1" ht="35.1" customHeight="1" x14ac:dyDescent="0.25">
      <c r="A61" s="40"/>
      <c r="B61" s="40" t="s">
        <v>51</v>
      </c>
      <c r="C61" s="46" t="s">
        <v>632</v>
      </c>
    </row>
    <row r="62" spans="1:3" s="43" customFormat="1" ht="35.1" customHeight="1" x14ac:dyDescent="0.25">
      <c r="A62" s="40"/>
      <c r="B62" s="40" t="s">
        <v>51</v>
      </c>
      <c r="C62" s="46" t="s">
        <v>633</v>
      </c>
    </row>
    <row r="63" spans="1:3" s="43" customFormat="1" ht="35.1" customHeight="1" x14ac:dyDescent="0.25">
      <c r="A63" s="40"/>
      <c r="B63" s="40" t="s">
        <v>370</v>
      </c>
      <c r="C63" s="46" t="s">
        <v>634</v>
      </c>
    </row>
    <row r="64" spans="1:3" s="43" customFormat="1" ht="35.1" customHeight="1" x14ac:dyDescent="0.25">
      <c r="A64" s="40"/>
      <c r="B64" s="40" t="s">
        <v>370</v>
      </c>
      <c r="C64" s="61" t="s">
        <v>635</v>
      </c>
    </row>
    <row r="65" spans="1:3" s="43" customFormat="1" ht="35.1" customHeight="1" x14ac:dyDescent="0.25">
      <c r="A65" s="40"/>
      <c r="B65" s="40" t="s">
        <v>51</v>
      </c>
      <c r="C65" s="61" t="s">
        <v>636</v>
      </c>
    </row>
    <row r="66" spans="1:3" s="43" customFormat="1" ht="35.1" customHeight="1" x14ac:dyDescent="0.25">
      <c r="A66" s="40"/>
      <c r="B66" s="40" t="s">
        <v>51</v>
      </c>
      <c r="C66" s="46" t="s">
        <v>626</v>
      </c>
    </row>
    <row r="67" spans="1:3" s="43" customFormat="1" ht="35.1" customHeight="1" x14ac:dyDescent="0.25">
      <c r="A67" s="40"/>
      <c r="B67" s="40" t="s">
        <v>32</v>
      </c>
      <c r="C67" s="46" t="s">
        <v>637</v>
      </c>
    </row>
    <row r="68" spans="1:3" s="43" customFormat="1" ht="35.1" customHeight="1" x14ac:dyDescent="0.25">
      <c r="A68" s="40"/>
      <c r="B68" s="40" t="s">
        <v>51</v>
      </c>
      <c r="C68" s="46" t="s">
        <v>638</v>
      </c>
    </row>
    <row r="69" spans="1:3" s="43" customFormat="1" ht="35.1" customHeight="1" x14ac:dyDescent="0.25">
      <c r="A69" s="40"/>
      <c r="B69" s="40" t="s">
        <v>51</v>
      </c>
      <c r="C69" s="46" t="s">
        <v>639</v>
      </c>
    </row>
    <row r="70" spans="1:3" s="43" customFormat="1" ht="35.1" customHeight="1" x14ac:dyDescent="0.25">
      <c r="A70" s="40"/>
      <c r="B70" s="40" t="s">
        <v>51</v>
      </c>
      <c r="C70" s="46" t="s">
        <v>640</v>
      </c>
    </row>
    <row r="71" spans="1:3" s="43" customFormat="1" ht="35.1" customHeight="1" x14ac:dyDescent="0.25">
      <c r="A71" s="40"/>
      <c r="B71" s="40" t="s">
        <v>51</v>
      </c>
      <c r="C71" s="46" t="s">
        <v>641</v>
      </c>
    </row>
    <row r="72" spans="1:3" s="43" customFormat="1" ht="35.1" customHeight="1" x14ac:dyDescent="0.25">
      <c r="A72" s="40"/>
      <c r="B72" s="40" t="s">
        <v>32</v>
      </c>
      <c r="C72" s="46" t="s">
        <v>642</v>
      </c>
    </row>
    <row r="73" spans="1:3" s="43" customFormat="1" ht="35.1" customHeight="1" x14ac:dyDescent="0.25">
      <c r="A73" s="40"/>
      <c r="B73" s="40" t="s">
        <v>51</v>
      </c>
      <c r="C73" s="46" t="s">
        <v>643</v>
      </c>
    </row>
    <row r="74" spans="1:3" s="43" customFormat="1" ht="35.1" customHeight="1" x14ac:dyDescent="0.25">
      <c r="A74" s="40"/>
      <c r="B74" s="40" t="s">
        <v>51</v>
      </c>
      <c r="C74" s="46" t="s">
        <v>644</v>
      </c>
    </row>
    <row r="75" spans="1:3" s="43" customFormat="1" ht="35.1" customHeight="1" x14ac:dyDescent="0.25">
      <c r="A75" s="40"/>
      <c r="B75" s="40" t="s">
        <v>32</v>
      </c>
      <c r="C75" s="46" t="s">
        <v>645</v>
      </c>
    </row>
    <row r="76" spans="1:3" s="43" customFormat="1" ht="35.1" customHeight="1" x14ac:dyDescent="0.25">
      <c r="A76" s="40"/>
      <c r="B76" s="40" t="s">
        <v>32</v>
      </c>
      <c r="C76" s="46" t="s">
        <v>646</v>
      </c>
    </row>
    <row r="77" spans="1:3" s="43" customFormat="1" ht="35.1" customHeight="1" x14ac:dyDescent="0.25">
      <c r="A77" s="40"/>
      <c r="B77" s="40" t="s">
        <v>591</v>
      </c>
      <c r="C77" s="46" t="s">
        <v>647</v>
      </c>
    </row>
    <row r="78" spans="1:3" s="43" customFormat="1" ht="35.1" customHeight="1" x14ac:dyDescent="0.25">
      <c r="A78" s="40"/>
      <c r="B78" s="40" t="s">
        <v>51</v>
      </c>
      <c r="C78" s="46" t="s">
        <v>648</v>
      </c>
    </row>
    <row r="79" spans="1:3" s="43" customFormat="1" ht="35.1" customHeight="1" x14ac:dyDescent="0.25">
      <c r="A79" s="40"/>
      <c r="B79" s="40" t="s">
        <v>591</v>
      </c>
      <c r="C79" s="46" t="s">
        <v>649</v>
      </c>
    </row>
  </sheetData>
  <pageMargins left="0.70866141732283472" right="0.70866141732283472" top="0.74803149606299213" bottom="0.74803149606299213" header="0.31496062992125984" footer="0.31496062992125984"/>
  <pageSetup paperSize="9" scale="7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0"/>
  <sheetViews>
    <sheetView showGridLines="0" topLeftCell="A93" zoomScaleNormal="100" workbookViewId="0">
      <selection activeCell="C108" sqref="C108"/>
    </sheetView>
  </sheetViews>
  <sheetFormatPr defaultRowHeight="15.75" x14ac:dyDescent="0.25"/>
  <cols>
    <col min="1" max="2" width="12.875" style="14" customWidth="1"/>
    <col min="3" max="3" width="129.75" style="14" customWidth="1"/>
    <col min="4" max="16384" width="9" style="14"/>
  </cols>
  <sheetData>
    <row r="1" spans="1:3" x14ac:dyDescent="0.25">
      <c r="A1" s="37"/>
      <c r="B1" s="37"/>
      <c r="C1" s="16"/>
    </row>
    <row r="2" spans="1:3" ht="23.25" x14ac:dyDescent="0.25">
      <c r="A2" s="38" t="s">
        <v>80</v>
      </c>
      <c r="B2" s="38"/>
      <c r="C2" s="16"/>
    </row>
    <row r="3" spans="1:3" x14ac:dyDescent="0.25">
      <c r="A3" s="37"/>
      <c r="B3" s="37"/>
      <c r="C3" s="16"/>
    </row>
    <row r="4" spans="1:3" x14ac:dyDescent="0.25">
      <c r="A4" s="65" t="s">
        <v>11</v>
      </c>
      <c r="B4" s="65" t="s">
        <v>41</v>
      </c>
      <c r="C4" s="70" t="s">
        <v>40</v>
      </c>
    </row>
    <row r="5" spans="1:3" s="15" customFormat="1" x14ac:dyDescent="0.25">
      <c r="A5" s="66"/>
      <c r="B5" s="67" t="s">
        <v>32</v>
      </c>
      <c r="C5" s="69" t="s">
        <v>650</v>
      </c>
    </row>
    <row r="6" spans="1:3" x14ac:dyDescent="0.25">
      <c r="A6" s="66"/>
      <c r="B6" s="67" t="s">
        <v>34</v>
      </c>
      <c r="C6" s="45" t="s">
        <v>651</v>
      </c>
    </row>
    <row r="7" spans="1:3" x14ac:dyDescent="0.25">
      <c r="A7" s="66"/>
      <c r="B7" s="67" t="s">
        <v>243</v>
      </c>
      <c r="C7" s="45" t="s">
        <v>652</v>
      </c>
    </row>
    <row r="8" spans="1:3" x14ac:dyDescent="0.25">
      <c r="A8" s="66"/>
      <c r="B8" s="67" t="s">
        <v>243</v>
      </c>
      <c r="C8" s="45" t="s">
        <v>653</v>
      </c>
    </row>
    <row r="9" spans="1:3" x14ac:dyDescent="0.25">
      <c r="A9" s="66"/>
      <c r="B9" s="67" t="s">
        <v>32</v>
      </c>
      <c r="C9" s="45" t="s">
        <v>654</v>
      </c>
    </row>
    <row r="10" spans="1:3" x14ac:dyDescent="0.25">
      <c r="A10" s="66"/>
      <c r="B10" s="67" t="s">
        <v>32</v>
      </c>
      <c r="C10" s="45" t="s">
        <v>655</v>
      </c>
    </row>
    <row r="11" spans="1:3" x14ac:dyDescent="0.25">
      <c r="A11" s="66"/>
      <c r="B11" s="67" t="s">
        <v>34</v>
      </c>
      <c r="C11" s="45" t="s">
        <v>656</v>
      </c>
    </row>
    <row r="12" spans="1:3" x14ac:dyDescent="0.25">
      <c r="A12" s="66"/>
      <c r="B12" s="67" t="s">
        <v>243</v>
      </c>
      <c r="C12" s="45" t="s">
        <v>657</v>
      </c>
    </row>
    <row r="13" spans="1:3" x14ac:dyDescent="0.25">
      <c r="A13" s="66"/>
      <c r="B13" s="67" t="s">
        <v>259</v>
      </c>
      <c r="C13" s="45" t="s">
        <v>658</v>
      </c>
    </row>
    <row r="14" spans="1:3" x14ac:dyDescent="0.25">
      <c r="A14" s="66"/>
      <c r="B14" s="67" t="s">
        <v>259</v>
      </c>
      <c r="C14" s="45" t="s">
        <v>659</v>
      </c>
    </row>
    <row r="15" spans="1:3" x14ac:dyDescent="0.25">
      <c r="A15" s="66"/>
      <c r="B15" s="67" t="s">
        <v>243</v>
      </c>
      <c r="C15" s="45" t="s">
        <v>660</v>
      </c>
    </row>
    <row r="16" spans="1:3" x14ac:dyDescent="0.25">
      <c r="A16" s="66"/>
      <c r="B16" s="67" t="s">
        <v>32</v>
      </c>
      <c r="C16" s="45" t="s">
        <v>661</v>
      </c>
    </row>
    <row r="17" spans="1:3" x14ac:dyDescent="0.25">
      <c r="A17" s="66"/>
      <c r="B17" s="67" t="s">
        <v>243</v>
      </c>
      <c r="C17" s="45" t="s">
        <v>662</v>
      </c>
    </row>
    <row r="18" spans="1:3" x14ac:dyDescent="0.25">
      <c r="A18" s="66"/>
      <c r="B18" s="67" t="s">
        <v>243</v>
      </c>
      <c r="C18" s="45" t="s">
        <v>663</v>
      </c>
    </row>
    <row r="19" spans="1:3" x14ac:dyDescent="0.25">
      <c r="A19" s="66"/>
      <c r="B19" s="67" t="s">
        <v>243</v>
      </c>
      <c r="C19" s="45" t="s">
        <v>664</v>
      </c>
    </row>
    <row r="20" spans="1:3" ht="47.25" x14ac:dyDescent="0.25">
      <c r="A20" s="66"/>
      <c r="B20" s="68" t="s">
        <v>259</v>
      </c>
      <c r="C20" s="47" t="s">
        <v>665</v>
      </c>
    </row>
    <row r="21" spans="1:3" x14ac:dyDescent="0.25">
      <c r="A21" s="66"/>
      <c r="B21" s="68" t="s">
        <v>243</v>
      </c>
      <c r="C21" s="45" t="s">
        <v>666</v>
      </c>
    </row>
    <row r="22" spans="1:3" x14ac:dyDescent="0.25">
      <c r="A22" s="66"/>
      <c r="B22" s="68" t="s">
        <v>243</v>
      </c>
      <c r="C22" s="45" t="s">
        <v>152</v>
      </c>
    </row>
    <row r="23" spans="1:3" x14ac:dyDescent="0.25">
      <c r="A23" s="66"/>
      <c r="B23" s="68" t="s">
        <v>243</v>
      </c>
      <c r="C23" s="45" t="s">
        <v>667</v>
      </c>
    </row>
    <row r="24" spans="1:3" x14ac:dyDescent="0.25">
      <c r="A24" s="66"/>
      <c r="B24" s="68" t="s">
        <v>243</v>
      </c>
      <c r="C24" s="45" t="s">
        <v>668</v>
      </c>
    </row>
    <row r="25" spans="1:3" x14ac:dyDescent="0.25">
      <c r="A25" s="66"/>
      <c r="B25" s="68" t="s">
        <v>243</v>
      </c>
      <c r="C25" s="45" t="s">
        <v>669</v>
      </c>
    </row>
    <row r="26" spans="1:3" x14ac:dyDescent="0.25">
      <c r="A26" s="66"/>
      <c r="B26" s="68" t="s">
        <v>243</v>
      </c>
      <c r="C26" s="45" t="s">
        <v>670</v>
      </c>
    </row>
    <row r="27" spans="1:3" x14ac:dyDescent="0.25">
      <c r="A27" s="66"/>
      <c r="B27" s="68" t="s">
        <v>370</v>
      </c>
      <c r="C27" s="45" t="s">
        <v>671</v>
      </c>
    </row>
    <row r="28" spans="1:3" x14ac:dyDescent="0.25">
      <c r="A28" s="66"/>
      <c r="B28" s="68" t="s">
        <v>243</v>
      </c>
      <c r="C28" s="45" t="s">
        <v>672</v>
      </c>
    </row>
    <row r="29" spans="1:3" ht="47.25" x14ac:dyDescent="0.25">
      <c r="A29" s="66"/>
      <c r="B29" s="78" t="s">
        <v>34</v>
      </c>
      <c r="C29" s="61" t="s">
        <v>673</v>
      </c>
    </row>
    <row r="30" spans="1:3" x14ac:dyDescent="0.25">
      <c r="A30" s="66"/>
      <c r="B30" s="78" t="s">
        <v>370</v>
      </c>
      <c r="C30" s="46" t="s">
        <v>674</v>
      </c>
    </row>
    <row r="31" spans="1:3" x14ac:dyDescent="0.25">
      <c r="A31" s="66"/>
      <c r="B31" s="79" t="s">
        <v>32</v>
      </c>
      <c r="C31" s="46" t="s">
        <v>675</v>
      </c>
    </row>
    <row r="32" spans="1:3" x14ac:dyDescent="0.25">
      <c r="A32" s="66"/>
      <c r="B32" s="78" t="s">
        <v>243</v>
      </c>
      <c r="C32" s="46" t="s">
        <v>676</v>
      </c>
    </row>
    <row r="33" spans="1:3" x14ac:dyDescent="0.25">
      <c r="A33" s="66"/>
      <c r="B33" s="78" t="s">
        <v>156</v>
      </c>
      <c r="C33" s="46" t="s">
        <v>677</v>
      </c>
    </row>
    <row r="34" spans="1:3" x14ac:dyDescent="0.25">
      <c r="A34" s="66"/>
      <c r="B34" s="78" t="s">
        <v>243</v>
      </c>
      <c r="C34" s="76" t="s">
        <v>678</v>
      </c>
    </row>
    <row r="35" spans="1:3" x14ac:dyDescent="0.25">
      <c r="A35" s="66"/>
      <c r="B35" s="78" t="s">
        <v>243</v>
      </c>
      <c r="C35" s="46" t="s">
        <v>679</v>
      </c>
    </row>
    <row r="36" spans="1:3" x14ac:dyDescent="0.25">
      <c r="A36" s="66"/>
      <c r="B36" s="78" t="s">
        <v>243</v>
      </c>
      <c r="C36" s="46" t="s">
        <v>680</v>
      </c>
    </row>
    <row r="37" spans="1:3" x14ac:dyDescent="0.25">
      <c r="A37" s="66"/>
      <c r="B37" s="78" t="s">
        <v>32</v>
      </c>
      <c r="C37" s="46" t="s">
        <v>681</v>
      </c>
    </row>
    <row r="38" spans="1:3" x14ac:dyDescent="0.25">
      <c r="A38" s="66"/>
      <c r="B38" s="78" t="s">
        <v>243</v>
      </c>
      <c r="C38" s="46" t="s">
        <v>682</v>
      </c>
    </row>
    <row r="39" spans="1:3" x14ac:dyDescent="0.25">
      <c r="A39" s="66"/>
      <c r="B39" s="78" t="s">
        <v>243</v>
      </c>
      <c r="C39" s="46" t="s">
        <v>683</v>
      </c>
    </row>
    <row r="40" spans="1:3" ht="31.5" x14ac:dyDescent="0.25">
      <c r="A40" s="66"/>
      <c r="B40" s="78" t="s">
        <v>243</v>
      </c>
      <c r="C40" s="61" t="s">
        <v>684</v>
      </c>
    </row>
    <row r="41" spans="1:3" x14ac:dyDescent="0.25">
      <c r="A41" s="66"/>
      <c r="B41" s="78" t="s">
        <v>243</v>
      </c>
      <c r="C41" s="46" t="s">
        <v>685</v>
      </c>
    </row>
    <row r="42" spans="1:3" x14ac:dyDescent="0.25">
      <c r="A42" s="66"/>
      <c r="B42" s="78" t="s">
        <v>243</v>
      </c>
      <c r="C42" s="46" t="s">
        <v>686</v>
      </c>
    </row>
    <row r="43" spans="1:3" x14ac:dyDescent="0.25">
      <c r="A43" s="66"/>
      <c r="B43" s="78" t="s">
        <v>32</v>
      </c>
      <c r="C43" s="46" t="s">
        <v>687</v>
      </c>
    </row>
    <row r="44" spans="1:3" x14ac:dyDescent="0.25">
      <c r="A44" s="66"/>
      <c r="B44" s="78" t="s">
        <v>243</v>
      </c>
      <c r="C44" s="46" t="s">
        <v>688</v>
      </c>
    </row>
    <row r="45" spans="1:3" x14ac:dyDescent="0.25">
      <c r="A45" s="66"/>
      <c r="B45" s="78" t="s">
        <v>243</v>
      </c>
      <c r="C45" s="46" t="s">
        <v>689</v>
      </c>
    </row>
    <row r="46" spans="1:3" x14ac:dyDescent="0.25">
      <c r="A46" s="66"/>
      <c r="B46" s="78" t="s">
        <v>32</v>
      </c>
      <c r="C46" s="46" t="s">
        <v>690</v>
      </c>
    </row>
    <row r="47" spans="1:3" x14ac:dyDescent="0.25">
      <c r="A47" s="66"/>
      <c r="B47" s="78" t="s">
        <v>243</v>
      </c>
      <c r="C47" s="46" t="s">
        <v>691</v>
      </c>
    </row>
    <row r="48" spans="1:3" ht="31.5" x14ac:dyDescent="0.25">
      <c r="A48" s="66"/>
      <c r="B48" s="45" t="s">
        <v>156</v>
      </c>
      <c r="C48" s="61" t="s">
        <v>692</v>
      </c>
    </row>
    <row r="49" spans="1:3" ht="47.25" x14ac:dyDescent="0.25">
      <c r="A49" s="66"/>
      <c r="B49" s="45" t="s">
        <v>156</v>
      </c>
      <c r="C49" s="47" t="s">
        <v>693</v>
      </c>
    </row>
    <row r="50" spans="1:3" x14ac:dyDescent="0.25">
      <c r="A50" s="66"/>
      <c r="B50" s="78" t="s">
        <v>243</v>
      </c>
      <c r="C50" s="45" t="s">
        <v>694</v>
      </c>
    </row>
    <row r="51" spans="1:3" x14ac:dyDescent="0.25">
      <c r="A51" s="66"/>
      <c r="B51" s="78" t="s">
        <v>243</v>
      </c>
      <c r="C51" s="45" t="s">
        <v>695</v>
      </c>
    </row>
    <row r="52" spans="1:3" x14ac:dyDescent="0.25">
      <c r="A52" s="66"/>
      <c r="B52" s="78" t="s">
        <v>243</v>
      </c>
      <c r="C52" s="45" t="s">
        <v>696</v>
      </c>
    </row>
    <row r="53" spans="1:3" x14ac:dyDescent="0.25">
      <c r="A53" s="66"/>
      <c r="B53" s="68" t="s">
        <v>156</v>
      </c>
      <c r="C53" s="45" t="s">
        <v>697</v>
      </c>
    </row>
    <row r="54" spans="1:3" x14ac:dyDescent="0.25">
      <c r="A54" s="66"/>
      <c r="B54" s="68" t="s">
        <v>243</v>
      </c>
      <c r="C54" s="45" t="s">
        <v>698</v>
      </c>
    </row>
    <row r="55" spans="1:3" x14ac:dyDescent="0.25">
      <c r="A55" s="66"/>
      <c r="B55" s="68" t="s">
        <v>243</v>
      </c>
      <c r="C55" s="45" t="s">
        <v>699</v>
      </c>
    </row>
    <row r="56" spans="1:3" x14ac:dyDescent="0.25">
      <c r="A56" s="66"/>
      <c r="B56" s="68" t="s">
        <v>243</v>
      </c>
      <c r="C56" s="45" t="s">
        <v>700</v>
      </c>
    </row>
    <row r="57" spans="1:3" x14ac:dyDescent="0.25">
      <c r="A57" s="66"/>
      <c r="B57" s="68" t="s">
        <v>32</v>
      </c>
      <c r="C57" s="45" t="s">
        <v>701</v>
      </c>
    </row>
    <row r="58" spans="1:3" x14ac:dyDescent="0.25">
      <c r="A58" s="66"/>
      <c r="B58" s="68" t="s">
        <v>702</v>
      </c>
      <c r="C58" s="45" t="s">
        <v>703</v>
      </c>
    </row>
    <row r="59" spans="1:3" x14ac:dyDescent="0.25">
      <c r="A59" s="66"/>
      <c r="B59" s="68" t="s">
        <v>702</v>
      </c>
      <c r="C59" s="45" t="s">
        <v>583</v>
      </c>
    </row>
    <row r="60" spans="1:3" x14ac:dyDescent="0.25">
      <c r="A60" s="66"/>
      <c r="B60" s="68" t="s">
        <v>702</v>
      </c>
      <c r="C60" s="45" t="s">
        <v>704</v>
      </c>
    </row>
    <row r="61" spans="1:3" x14ac:dyDescent="0.25">
      <c r="A61" s="66"/>
      <c r="B61" s="68" t="s">
        <v>702</v>
      </c>
      <c r="C61" s="45" t="s">
        <v>705</v>
      </c>
    </row>
    <row r="62" spans="1:3" x14ac:dyDescent="0.25">
      <c r="A62" s="66"/>
      <c r="B62" s="68" t="s">
        <v>32</v>
      </c>
      <c r="C62" s="45" t="s">
        <v>706</v>
      </c>
    </row>
    <row r="63" spans="1:3" x14ac:dyDescent="0.25">
      <c r="A63" s="66"/>
      <c r="B63" s="68" t="s">
        <v>243</v>
      </c>
      <c r="C63" s="45" t="s">
        <v>707</v>
      </c>
    </row>
    <row r="64" spans="1:3" x14ac:dyDescent="0.25">
      <c r="A64" s="66"/>
      <c r="B64" s="68" t="s">
        <v>243</v>
      </c>
      <c r="C64" s="45" t="s">
        <v>708</v>
      </c>
    </row>
    <row r="65" spans="1:3" x14ac:dyDescent="0.25">
      <c r="A65" s="66"/>
      <c r="B65" s="68" t="s">
        <v>243</v>
      </c>
      <c r="C65" s="45" t="s">
        <v>709</v>
      </c>
    </row>
    <row r="66" spans="1:3" x14ac:dyDescent="0.25">
      <c r="A66" s="66"/>
      <c r="B66" s="68" t="s">
        <v>243</v>
      </c>
      <c r="C66" s="45" t="s">
        <v>710</v>
      </c>
    </row>
    <row r="67" spans="1:3" x14ac:dyDescent="0.25">
      <c r="A67" s="66"/>
      <c r="B67" s="68" t="s">
        <v>32</v>
      </c>
      <c r="C67" s="45" t="s">
        <v>711</v>
      </c>
    </row>
    <row r="68" spans="1:3" x14ac:dyDescent="0.25">
      <c r="A68" s="66"/>
      <c r="B68" s="68" t="s">
        <v>32</v>
      </c>
      <c r="C68" s="45" t="s">
        <v>712</v>
      </c>
    </row>
    <row r="69" spans="1:3" x14ac:dyDescent="0.25">
      <c r="A69" s="66"/>
      <c r="B69" s="68" t="s">
        <v>243</v>
      </c>
      <c r="C69" s="45" t="s">
        <v>713</v>
      </c>
    </row>
    <row r="70" spans="1:3" x14ac:dyDescent="0.25">
      <c r="A70" s="66"/>
      <c r="B70" s="45" t="s">
        <v>156</v>
      </c>
      <c r="C70" s="45" t="s">
        <v>714</v>
      </c>
    </row>
    <row r="71" spans="1:3" x14ac:dyDescent="0.25">
      <c r="A71" s="66"/>
      <c r="B71" s="68" t="s">
        <v>243</v>
      </c>
      <c r="C71" s="45" t="s">
        <v>715</v>
      </c>
    </row>
    <row r="72" spans="1:3" x14ac:dyDescent="0.25">
      <c r="A72" s="66"/>
      <c r="B72" s="68" t="s">
        <v>243</v>
      </c>
      <c r="C72" s="45" t="s">
        <v>716</v>
      </c>
    </row>
    <row r="73" spans="1:3" x14ac:dyDescent="0.25">
      <c r="A73" s="66"/>
      <c r="B73" s="68" t="s">
        <v>717</v>
      </c>
      <c r="C73" s="45" t="s">
        <v>718</v>
      </c>
    </row>
    <row r="74" spans="1:3" x14ac:dyDescent="0.25">
      <c r="A74" s="66"/>
      <c r="B74" s="68" t="s">
        <v>243</v>
      </c>
      <c r="C74" s="45" t="s">
        <v>719</v>
      </c>
    </row>
    <row r="75" spans="1:3" x14ac:dyDescent="0.25">
      <c r="A75" s="66"/>
      <c r="B75" s="68" t="s">
        <v>243</v>
      </c>
      <c r="C75" s="45" t="s">
        <v>720</v>
      </c>
    </row>
    <row r="76" spans="1:3" x14ac:dyDescent="0.25">
      <c r="A76" s="66"/>
      <c r="B76" s="68" t="s">
        <v>32</v>
      </c>
      <c r="C76" s="45" t="s">
        <v>721</v>
      </c>
    </row>
    <row r="77" spans="1:3" x14ac:dyDescent="0.25">
      <c r="A77" s="66"/>
      <c r="B77" s="68" t="s">
        <v>243</v>
      </c>
      <c r="C77" s="45" t="s">
        <v>722</v>
      </c>
    </row>
    <row r="78" spans="1:3" x14ac:dyDescent="0.25">
      <c r="A78" s="66"/>
      <c r="B78" s="68" t="s">
        <v>243</v>
      </c>
      <c r="C78" s="45" t="s">
        <v>723</v>
      </c>
    </row>
    <row r="79" spans="1:3" x14ac:dyDescent="0.25">
      <c r="A79" s="66"/>
      <c r="B79" s="68" t="s">
        <v>259</v>
      </c>
      <c r="C79" s="45" t="s">
        <v>724</v>
      </c>
    </row>
    <row r="80" spans="1:3" x14ac:dyDescent="0.25">
      <c r="A80" s="66"/>
      <c r="B80" s="68" t="s">
        <v>32</v>
      </c>
      <c r="C80" s="45" t="s">
        <v>725</v>
      </c>
    </row>
    <row r="81" spans="1:3" x14ac:dyDescent="0.25">
      <c r="A81" s="66"/>
      <c r="B81" s="68" t="s">
        <v>243</v>
      </c>
      <c r="C81" s="45" t="s">
        <v>726</v>
      </c>
    </row>
    <row r="82" spans="1:3" x14ac:dyDescent="0.25">
      <c r="A82" s="66"/>
      <c r="B82" s="68" t="s">
        <v>243</v>
      </c>
      <c r="C82" s="45" t="s">
        <v>727</v>
      </c>
    </row>
    <row r="83" spans="1:3" x14ac:dyDescent="0.25">
      <c r="A83" s="66"/>
      <c r="B83" s="68" t="s">
        <v>156</v>
      </c>
      <c r="C83" s="45" t="s">
        <v>728</v>
      </c>
    </row>
    <row r="84" spans="1:3" x14ac:dyDescent="0.25">
      <c r="A84" s="66"/>
      <c r="B84" s="68" t="s">
        <v>243</v>
      </c>
      <c r="C84" s="45" t="s">
        <v>729</v>
      </c>
    </row>
    <row r="85" spans="1:3" x14ac:dyDescent="0.25">
      <c r="A85" s="66"/>
      <c r="B85" s="68" t="s">
        <v>243</v>
      </c>
      <c r="C85" s="45" t="s">
        <v>730</v>
      </c>
    </row>
    <row r="86" spans="1:3" x14ac:dyDescent="0.25">
      <c r="A86" s="66"/>
      <c r="B86" s="68" t="s">
        <v>243</v>
      </c>
      <c r="C86" s="45" t="s">
        <v>731</v>
      </c>
    </row>
    <row r="87" spans="1:3" ht="173.25" x14ac:dyDescent="0.25">
      <c r="A87" s="66"/>
      <c r="B87" s="68" t="s">
        <v>259</v>
      </c>
      <c r="C87" s="47" t="s">
        <v>732</v>
      </c>
    </row>
    <row r="88" spans="1:3" x14ac:dyDescent="0.25">
      <c r="A88" s="66"/>
      <c r="B88" s="68" t="s">
        <v>243</v>
      </c>
      <c r="C88" s="45" t="s">
        <v>733</v>
      </c>
    </row>
    <row r="89" spans="1:3" x14ac:dyDescent="0.25">
      <c r="A89" s="66"/>
      <c r="B89" s="68" t="s">
        <v>243</v>
      </c>
      <c r="C89" s="45" t="s">
        <v>734</v>
      </c>
    </row>
    <row r="90" spans="1:3" x14ac:dyDescent="0.25">
      <c r="A90" s="66"/>
      <c r="B90" s="68" t="s">
        <v>259</v>
      </c>
      <c r="C90" s="45" t="s">
        <v>735</v>
      </c>
    </row>
    <row r="91" spans="1:3" x14ac:dyDescent="0.25">
      <c r="A91" s="66"/>
      <c r="B91" s="68" t="s">
        <v>243</v>
      </c>
      <c r="C91" s="45" t="s">
        <v>736</v>
      </c>
    </row>
    <row r="92" spans="1:3" x14ac:dyDescent="0.25">
      <c r="A92" s="66"/>
      <c r="B92" s="68" t="s">
        <v>243</v>
      </c>
      <c r="C92" s="45" t="s">
        <v>737</v>
      </c>
    </row>
    <row r="93" spans="1:3" x14ac:dyDescent="0.25">
      <c r="A93" s="66"/>
      <c r="B93" s="68" t="s">
        <v>32</v>
      </c>
      <c r="C93" s="46" t="s">
        <v>738</v>
      </c>
    </row>
    <row r="94" spans="1:3" x14ac:dyDescent="0.25">
      <c r="A94" s="66"/>
      <c r="B94" s="68" t="s">
        <v>243</v>
      </c>
      <c r="C94" s="46" t="s">
        <v>739</v>
      </c>
    </row>
    <row r="95" spans="1:3" x14ac:dyDescent="0.25">
      <c r="A95" s="66"/>
      <c r="B95" s="68" t="s">
        <v>243</v>
      </c>
      <c r="C95" s="45" t="s">
        <v>740</v>
      </c>
    </row>
    <row r="96" spans="1:3" x14ac:dyDescent="0.25">
      <c r="A96" s="66"/>
      <c r="B96" s="68" t="s">
        <v>156</v>
      </c>
      <c r="C96" s="45" t="s">
        <v>741</v>
      </c>
    </row>
    <row r="97" spans="1:3" x14ac:dyDescent="0.25">
      <c r="A97" s="66"/>
      <c r="B97" s="68" t="s">
        <v>243</v>
      </c>
      <c r="C97" s="45" t="s">
        <v>742</v>
      </c>
    </row>
    <row r="98" spans="1:3" x14ac:dyDescent="0.25">
      <c r="A98" s="66"/>
      <c r="B98" s="68" t="s">
        <v>32</v>
      </c>
      <c r="C98" s="45" t="s">
        <v>743</v>
      </c>
    </row>
    <row r="99" spans="1:3" x14ac:dyDescent="0.25">
      <c r="A99" s="66"/>
      <c r="B99" s="68" t="s">
        <v>243</v>
      </c>
      <c r="C99" s="45" t="s">
        <v>744</v>
      </c>
    </row>
    <row r="100" spans="1:3" x14ac:dyDescent="0.25">
      <c r="A100" s="66"/>
      <c r="B100" s="68" t="s">
        <v>243</v>
      </c>
      <c r="C100" s="45" t="s">
        <v>745</v>
      </c>
    </row>
    <row r="101" spans="1:3" ht="31.5" x14ac:dyDescent="0.25">
      <c r="A101" s="66"/>
      <c r="B101" s="68" t="s">
        <v>259</v>
      </c>
      <c r="C101" s="47" t="s">
        <v>746</v>
      </c>
    </row>
    <row r="102" spans="1:3" ht="31.5" x14ac:dyDescent="0.25">
      <c r="A102" s="66"/>
      <c r="B102" s="68" t="s">
        <v>243</v>
      </c>
      <c r="C102" s="47" t="s">
        <v>747</v>
      </c>
    </row>
    <row r="103" spans="1:3" x14ac:dyDescent="0.25">
      <c r="A103" s="66"/>
      <c r="B103" s="68" t="s">
        <v>32</v>
      </c>
      <c r="C103" s="45" t="s">
        <v>748</v>
      </c>
    </row>
    <row r="104" spans="1:3" x14ac:dyDescent="0.25">
      <c r="A104" s="66"/>
      <c r="B104" s="68" t="s">
        <v>243</v>
      </c>
      <c r="C104" s="45" t="s">
        <v>749</v>
      </c>
    </row>
    <row r="105" spans="1:3" x14ac:dyDescent="0.25">
      <c r="A105" s="66"/>
      <c r="B105" s="68" t="s">
        <v>34</v>
      </c>
      <c r="C105" s="45" t="s">
        <v>750</v>
      </c>
    </row>
    <row r="106" spans="1:3" x14ac:dyDescent="0.25">
      <c r="A106" s="66"/>
      <c r="B106" s="68" t="s">
        <v>259</v>
      </c>
      <c r="C106" s="80" t="s">
        <v>751</v>
      </c>
    </row>
    <row r="107" spans="1:3" x14ac:dyDescent="0.25">
      <c r="A107" s="66"/>
      <c r="B107" s="68" t="s">
        <v>32</v>
      </c>
      <c r="C107" s="45" t="s">
        <v>752</v>
      </c>
    </row>
    <row r="108" spans="1:3" x14ac:dyDescent="0.25">
      <c r="A108" s="66"/>
      <c r="B108" s="68" t="s">
        <v>243</v>
      </c>
      <c r="C108" s="45" t="s">
        <v>753</v>
      </c>
    </row>
    <row r="109" spans="1:3" x14ac:dyDescent="0.25">
      <c r="A109" s="66"/>
      <c r="B109" s="68"/>
      <c r="C109" s="69"/>
    </row>
    <row r="110" spans="1:3" x14ac:dyDescent="0.25">
      <c r="A110" s="66"/>
      <c r="B110" s="68"/>
      <c r="C110" s="71"/>
    </row>
  </sheetData>
  <pageMargins left="0.70866141732283472" right="0.70866141732283472" top="0.74803149606299213" bottom="0.74803149606299213" header="0.31496062992125984" footer="0.31496062992125984"/>
  <pageSetup paperSize="9" scale="7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2"/>
  <sheetViews>
    <sheetView showGridLines="0" topLeftCell="A100" zoomScaleNormal="100" workbookViewId="0">
      <selection activeCell="C122" sqref="C122"/>
    </sheetView>
  </sheetViews>
  <sheetFormatPr defaultRowHeight="15.75" x14ac:dyDescent="0.25"/>
  <cols>
    <col min="1" max="2" width="12.875" style="14" customWidth="1"/>
    <col min="3" max="3" width="129.75" style="14" customWidth="1"/>
    <col min="4" max="16384" width="9" style="14"/>
  </cols>
  <sheetData>
    <row r="1" spans="1:3" x14ac:dyDescent="0.25">
      <c r="A1" s="37"/>
      <c r="B1" s="37"/>
      <c r="C1" s="63"/>
    </row>
    <row r="2" spans="1:3" ht="23.25" x14ac:dyDescent="0.25">
      <c r="A2" s="38" t="s">
        <v>80</v>
      </c>
      <c r="B2" s="38"/>
      <c r="C2" s="63"/>
    </row>
    <row r="3" spans="1:3" x14ac:dyDescent="0.25">
      <c r="A3" s="37"/>
      <c r="B3" s="37"/>
      <c r="C3" s="63"/>
    </row>
    <row r="4" spans="1:3" x14ac:dyDescent="0.25">
      <c r="A4" s="65" t="s">
        <v>11</v>
      </c>
      <c r="B4" s="65" t="s">
        <v>41</v>
      </c>
      <c r="C4" s="70" t="s">
        <v>40</v>
      </c>
    </row>
    <row r="5" spans="1:3" s="15" customFormat="1" x14ac:dyDescent="0.25">
      <c r="A5" s="66"/>
      <c r="B5" s="67" t="s">
        <v>243</v>
      </c>
      <c r="C5" s="69" t="s">
        <v>754</v>
      </c>
    </row>
    <row r="6" spans="1:3" x14ac:dyDescent="0.25">
      <c r="A6" s="66">
        <v>44805</v>
      </c>
      <c r="B6" s="67" t="s">
        <v>243</v>
      </c>
      <c r="C6" s="61" t="s">
        <v>755</v>
      </c>
    </row>
    <row r="7" spans="1:3" x14ac:dyDescent="0.25">
      <c r="A7" s="66"/>
      <c r="B7" s="67" t="s">
        <v>243</v>
      </c>
      <c r="C7" s="61" t="s">
        <v>756</v>
      </c>
    </row>
    <row r="8" spans="1:3" x14ac:dyDescent="0.25">
      <c r="A8" s="66"/>
      <c r="B8" s="67" t="s">
        <v>32</v>
      </c>
      <c r="C8" s="61" t="s">
        <v>757</v>
      </c>
    </row>
    <row r="9" spans="1:3" x14ac:dyDescent="0.25">
      <c r="A9" s="66"/>
      <c r="B9" s="67" t="s">
        <v>32</v>
      </c>
      <c r="C9" s="61" t="s">
        <v>758</v>
      </c>
    </row>
    <row r="10" spans="1:3" x14ac:dyDescent="0.25">
      <c r="A10" s="66"/>
      <c r="B10" s="67" t="s">
        <v>32</v>
      </c>
      <c r="C10" s="61" t="s">
        <v>759</v>
      </c>
    </row>
    <row r="11" spans="1:3" x14ac:dyDescent="0.25">
      <c r="A11" s="66"/>
      <c r="B11" s="67" t="s">
        <v>243</v>
      </c>
      <c r="C11" s="61" t="s">
        <v>760</v>
      </c>
    </row>
    <row r="12" spans="1:3" x14ac:dyDescent="0.25">
      <c r="A12" s="66"/>
      <c r="B12" s="67" t="s">
        <v>243</v>
      </c>
      <c r="C12" s="61" t="s">
        <v>761</v>
      </c>
    </row>
    <row r="13" spans="1:3" x14ac:dyDescent="0.25">
      <c r="A13" s="66"/>
      <c r="B13" s="67" t="s">
        <v>243</v>
      </c>
      <c r="C13" s="61" t="s">
        <v>762</v>
      </c>
    </row>
    <row r="14" spans="1:3" x14ac:dyDescent="0.25">
      <c r="A14" s="66"/>
      <c r="B14" s="67" t="s">
        <v>243</v>
      </c>
      <c r="C14" s="61" t="s">
        <v>763</v>
      </c>
    </row>
    <row r="15" spans="1:3" x14ac:dyDescent="0.25">
      <c r="A15" s="66"/>
      <c r="B15" s="67" t="s">
        <v>243</v>
      </c>
      <c r="C15" s="61" t="s">
        <v>764</v>
      </c>
    </row>
    <row r="16" spans="1:3" x14ac:dyDescent="0.25">
      <c r="A16" s="66"/>
      <c r="B16" s="67" t="s">
        <v>243</v>
      </c>
      <c r="C16" s="61" t="s">
        <v>765</v>
      </c>
    </row>
    <row r="17" spans="1:3" x14ac:dyDescent="0.25">
      <c r="A17" s="66"/>
      <c r="B17" s="67" t="s">
        <v>243</v>
      </c>
      <c r="C17" s="61" t="s">
        <v>766</v>
      </c>
    </row>
    <row r="18" spans="1:3" x14ac:dyDescent="0.25">
      <c r="A18" s="66"/>
      <c r="B18" s="67" t="s">
        <v>243</v>
      </c>
      <c r="C18" s="61" t="s">
        <v>767</v>
      </c>
    </row>
    <row r="19" spans="1:3" x14ac:dyDescent="0.25">
      <c r="A19" s="66"/>
      <c r="B19" s="67" t="s">
        <v>32</v>
      </c>
      <c r="C19" s="61" t="s">
        <v>768</v>
      </c>
    </row>
    <row r="20" spans="1:3" x14ac:dyDescent="0.25">
      <c r="A20" s="66"/>
      <c r="B20" s="68" t="s">
        <v>34</v>
      </c>
      <c r="C20" s="61" t="s">
        <v>769</v>
      </c>
    </row>
    <row r="21" spans="1:3" x14ac:dyDescent="0.25">
      <c r="A21" s="66"/>
      <c r="B21" s="68" t="s">
        <v>32</v>
      </c>
      <c r="C21" s="61" t="s">
        <v>770</v>
      </c>
    </row>
    <row r="22" spans="1:3" x14ac:dyDescent="0.25">
      <c r="A22" s="66"/>
      <c r="B22" s="68" t="s">
        <v>243</v>
      </c>
      <c r="C22" s="61" t="s">
        <v>771</v>
      </c>
    </row>
    <row r="23" spans="1:3" ht="31.5" x14ac:dyDescent="0.25">
      <c r="A23" s="66"/>
      <c r="B23" s="68" t="s">
        <v>7</v>
      </c>
      <c r="C23" s="61" t="s">
        <v>772</v>
      </c>
    </row>
    <row r="24" spans="1:3" x14ac:dyDescent="0.25">
      <c r="A24" s="66"/>
      <c r="B24" s="68" t="s">
        <v>243</v>
      </c>
      <c r="C24" s="61" t="s">
        <v>773</v>
      </c>
    </row>
    <row r="25" spans="1:3" x14ac:dyDescent="0.25">
      <c r="A25" s="66"/>
      <c r="B25" s="68" t="s">
        <v>32</v>
      </c>
      <c r="C25" s="61" t="s">
        <v>774</v>
      </c>
    </row>
    <row r="26" spans="1:3" x14ac:dyDescent="0.25">
      <c r="A26" s="66"/>
      <c r="B26" s="68" t="s">
        <v>243</v>
      </c>
      <c r="C26" s="61" t="s">
        <v>775</v>
      </c>
    </row>
    <row r="27" spans="1:3" x14ac:dyDescent="0.25">
      <c r="A27" s="66"/>
      <c r="B27" s="68" t="s">
        <v>243</v>
      </c>
      <c r="C27" s="61" t="s">
        <v>776</v>
      </c>
    </row>
    <row r="28" spans="1:3" x14ac:dyDescent="0.25">
      <c r="A28" s="66"/>
      <c r="B28" s="68" t="s">
        <v>243</v>
      </c>
      <c r="C28" s="61" t="s">
        <v>777</v>
      </c>
    </row>
    <row r="29" spans="1:3" x14ac:dyDescent="0.25">
      <c r="A29" s="66"/>
      <c r="B29" s="68" t="s">
        <v>243</v>
      </c>
      <c r="C29" s="61" t="s">
        <v>778</v>
      </c>
    </row>
    <row r="30" spans="1:3" x14ac:dyDescent="0.25">
      <c r="A30" s="66"/>
      <c r="B30" s="68" t="s">
        <v>46</v>
      </c>
      <c r="C30" s="61" t="s">
        <v>779</v>
      </c>
    </row>
    <row r="31" spans="1:3" x14ac:dyDescent="0.25">
      <c r="A31" s="66"/>
      <c r="B31" s="68" t="s">
        <v>32</v>
      </c>
      <c r="C31" s="61" t="s">
        <v>780</v>
      </c>
    </row>
    <row r="32" spans="1:3" x14ac:dyDescent="0.25">
      <c r="A32" s="66"/>
      <c r="B32" s="68" t="s">
        <v>243</v>
      </c>
      <c r="C32" s="61" t="s">
        <v>781</v>
      </c>
    </row>
    <row r="33" spans="1:3" x14ac:dyDescent="0.25">
      <c r="A33" s="66"/>
      <c r="B33" s="68" t="s">
        <v>243</v>
      </c>
      <c r="C33" s="61" t="s">
        <v>782</v>
      </c>
    </row>
    <row r="34" spans="1:3" x14ac:dyDescent="0.25">
      <c r="A34" s="66"/>
      <c r="B34" s="68" t="s">
        <v>243</v>
      </c>
      <c r="C34" s="61" t="s">
        <v>783</v>
      </c>
    </row>
    <row r="35" spans="1:3" x14ac:dyDescent="0.25">
      <c r="A35" s="66"/>
      <c r="B35" s="68" t="s">
        <v>259</v>
      </c>
      <c r="C35" s="61" t="s">
        <v>784</v>
      </c>
    </row>
    <row r="36" spans="1:3" x14ac:dyDescent="0.25">
      <c r="A36" s="66"/>
      <c r="B36" s="68" t="s">
        <v>32</v>
      </c>
      <c r="C36" s="61" t="s">
        <v>785</v>
      </c>
    </row>
    <row r="37" spans="1:3" x14ac:dyDescent="0.25">
      <c r="A37" s="66"/>
      <c r="B37" s="68" t="s">
        <v>243</v>
      </c>
      <c r="C37" s="61" t="s">
        <v>786</v>
      </c>
    </row>
    <row r="38" spans="1:3" x14ac:dyDescent="0.25">
      <c r="A38" s="66"/>
      <c r="B38" s="68" t="s">
        <v>243</v>
      </c>
      <c r="C38" s="61" t="s">
        <v>787</v>
      </c>
    </row>
    <row r="39" spans="1:3" x14ac:dyDescent="0.25">
      <c r="A39" s="66"/>
      <c r="B39" s="68" t="s">
        <v>46</v>
      </c>
      <c r="C39" s="61" t="s">
        <v>788</v>
      </c>
    </row>
    <row r="40" spans="1:3" x14ac:dyDescent="0.25">
      <c r="A40" s="66"/>
      <c r="B40" s="68" t="s">
        <v>243</v>
      </c>
      <c r="C40" s="61" t="s">
        <v>789</v>
      </c>
    </row>
    <row r="41" spans="1:3" x14ac:dyDescent="0.25">
      <c r="A41" s="66"/>
      <c r="B41" s="68" t="s">
        <v>243</v>
      </c>
      <c r="C41" s="61" t="s">
        <v>790</v>
      </c>
    </row>
    <row r="42" spans="1:3" x14ac:dyDescent="0.25">
      <c r="A42" s="66"/>
      <c r="B42" s="68" t="s">
        <v>243</v>
      </c>
      <c r="C42" s="61" t="s">
        <v>791</v>
      </c>
    </row>
    <row r="43" spans="1:3" x14ac:dyDescent="0.25">
      <c r="A43" s="66"/>
      <c r="B43" s="68" t="s">
        <v>243</v>
      </c>
      <c r="C43" s="61" t="s">
        <v>792</v>
      </c>
    </row>
    <row r="44" spans="1:3" x14ac:dyDescent="0.25">
      <c r="A44" s="66"/>
      <c r="B44" s="68" t="s">
        <v>259</v>
      </c>
      <c r="C44" s="61" t="s">
        <v>793</v>
      </c>
    </row>
    <row r="45" spans="1:3" x14ac:dyDescent="0.25">
      <c r="A45" s="66"/>
      <c r="B45" s="68" t="s">
        <v>243</v>
      </c>
      <c r="C45" s="61" t="s">
        <v>794</v>
      </c>
    </row>
    <row r="46" spans="1:3" x14ac:dyDescent="0.25">
      <c r="A46" s="66"/>
      <c r="B46" s="68" t="s">
        <v>243</v>
      </c>
      <c r="C46" s="61" t="s">
        <v>795</v>
      </c>
    </row>
    <row r="47" spans="1:3" x14ac:dyDescent="0.25">
      <c r="A47" s="66"/>
      <c r="B47" s="68" t="s">
        <v>32</v>
      </c>
      <c r="C47" s="61" t="s">
        <v>796</v>
      </c>
    </row>
    <row r="48" spans="1:3" x14ac:dyDescent="0.25">
      <c r="A48" s="66"/>
      <c r="B48" s="46" t="s">
        <v>32</v>
      </c>
      <c r="C48" s="61" t="s">
        <v>797</v>
      </c>
    </row>
    <row r="49" spans="1:3" x14ac:dyDescent="0.25">
      <c r="A49" s="66"/>
      <c r="B49" s="46" t="s">
        <v>243</v>
      </c>
      <c r="C49" s="61" t="s">
        <v>798</v>
      </c>
    </row>
    <row r="50" spans="1:3" x14ac:dyDescent="0.25">
      <c r="A50" s="66"/>
      <c r="B50" s="68" t="s">
        <v>32</v>
      </c>
      <c r="C50" s="61" t="s">
        <v>799</v>
      </c>
    </row>
    <row r="51" spans="1:3" x14ac:dyDescent="0.25">
      <c r="A51" s="66"/>
      <c r="B51" s="68" t="s">
        <v>243</v>
      </c>
      <c r="C51" s="61" t="s">
        <v>800</v>
      </c>
    </row>
    <row r="52" spans="1:3" x14ac:dyDescent="0.25">
      <c r="A52" s="66"/>
      <c r="B52" s="68" t="s">
        <v>46</v>
      </c>
      <c r="C52" s="61" t="s">
        <v>801</v>
      </c>
    </row>
    <row r="53" spans="1:3" x14ac:dyDescent="0.25">
      <c r="A53" s="66"/>
      <c r="B53" s="68" t="s">
        <v>243</v>
      </c>
      <c r="C53" s="61" t="s">
        <v>802</v>
      </c>
    </row>
    <row r="54" spans="1:3" x14ac:dyDescent="0.25">
      <c r="A54" s="66"/>
      <c r="B54" s="68" t="s">
        <v>243</v>
      </c>
      <c r="C54" s="61" t="s">
        <v>803</v>
      </c>
    </row>
    <row r="55" spans="1:3" x14ac:dyDescent="0.25">
      <c r="A55" s="66"/>
      <c r="B55" s="68" t="s">
        <v>243</v>
      </c>
      <c r="C55" s="61" t="s">
        <v>804</v>
      </c>
    </row>
    <row r="56" spans="1:3" x14ac:dyDescent="0.25">
      <c r="A56" s="66"/>
      <c r="B56" s="68" t="s">
        <v>243</v>
      </c>
      <c r="C56" s="61" t="s">
        <v>805</v>
      </c>
    </row>
    <row r="57" spans="1:3" x14ac:dyDescent="0.25">
      <c r="A57" s="66"/>
      <c r="B57" s="68" t="s">
        <v>46</v>
      </c>
      <c r="C57" s="61" t="s">
        <v>806</v>
      </c>
    </row>
    <row r="58" spans="1:3" x14ac:dyDescent="0.25">
      <c r="A58" s="66"/>
      <c r="B58" s="68" t="s">
        <v>34</v>
      </c>
      <c r="C58" s="61" t="s">
        <v>807</v>
      </c>
    </row>
    <row r="59" spans="1:3" x14ac:dyDescent="0.25">
      <c r="A59" s="66"/>
      <c r="B59" s="68" t="s">
        <v>243</v>
      </c>
      <c r="C59" s="61" t="s">
        <v>808</v>
      </c>
    </row>
    <row r="60" spans="1:3" x14ac:dyDescent="0.25">
      <c r="A60" s="66"/>
      <c r="B60" s="68" t="s">
        <v>243</v>
      </c>
      <c r="C60" s="61" t="s">
        <v>809</v>
      </c>
    </row>
    <row r="61" spans="1:3" x14ac:dyDescent="0.25">
      <c r="A61" s="66"/>
      <c r="B61" s="68" t="s">
        <v>243</v>
      </c>
      <c r="C61" s="61" t="s">
        <v>810</v>
      </c>
    </row>
    <row r="62" spans="1:3" x14ac:dyDescent="0.25">
      <c r="A62" s="66"/>
      <c r="B62" s="68" t="s">
        <v>243</v>
      </c>
      <c r="C62" s="81" t="s">
        <v>811</v>
      </c>
    </row>
    <row r="63" spans="1:3" x14ac:dyDescent="0.25">
      <c r="A63" s="66"/>
      <c r="B63" s="68" t="s">
        <v>259</v>
      </c>
      <c r="C63" s="61" t="s">
        <v>812</v>
      </c>
    </row>
    <row r="64" spans="1:3" x14ac:dyDescent="0.25">
      <c r="A64" s="66"/>
      <c r="B64" s="68" t="s">
        <v>243</v>
      </c>
      <c r="C64" s="61" t="s">
        <v>813</v>
      </c>
    </row>
    <row r="65" spans="1:3" x14ac:dyDescent="0.25">
      <c r="A65" s="66"/>
      <c r="B65" s="68" t="s">
        <v>243</v>
      </c>
      <c r="C65" s="61" t="s">
        <v>814</v>
      </c>
    </row>
    <row r="66" spans="1:3" ht="31.5" x14ac:dyDescent="0.25">
      <c r="A66" s="66"/>
      <c r="B66" s="68" t="s">
        <v>243</v>
      </c>
      <c r="C66" s="61" t="s">
        <v>815</v>
      </c>
    </row>
    <row r="67" spans="1:3" x14ac:dyDescent="0.25">
      <c r="A67" s="66"/>
      <c r="B67" s="68" t="s">
        <v>243</v>
      </c>
      <c r="C67" s="61" t="s">
        <v>816</v>
      </c>
    </row>
    <row r="68" spans="1:3" x14ac:dyDescent="0.25">
      <c r="A68" s="66"/>
      <c r="B68" s="68" t="s">
        <v>32</v>
      </c>
      <c r="C68" s="61" t="s">
        <v>817</v>
      </c>
    </row>
    <row r="69" spans="1:3" x14ac:dyDescent="0.25">
      <c r="A69" s="66"/>
      <c r="B69" s="68" t="s">
        <v>243</v>
      </c>
      <c r="C69" s="61" t="s">
        <v>818</v>
      </c>
    </row>
    <row r="70" spans="1:3" x14ac:dyDescent="0.25">
      <c r="A70" s="66"/>
      <c r="B70" s="68" t="s">
        <v>243</v>
      </c>
      <c r="C70" s="61" t="s">
        <v>819</v>
      </c>
    </row>
    <row r="71" spans="1:3" x14ac:dyDescent="0.25">
      <c r="A71" s="66"/>
      <c r="B71" s="68" t="s">
        <v>32</v>
      </c>
      <c r="C71" s="61" t="s">
        <v>820</v>
      </c>
    </row>
    <row r="72" spans="1:3" x14ac:dyDescent="0.25">
      <c r="A72" s="66"/>
      <c r="B72" s="68" t="s">
        <v>243</v>
      </c>
      <c r="C72" s="61" t="s">
        <v>821</v>
      </c>
    </row>
    <row r="73" spans="1:3" ht="31.5" x14ac:dyDescent="0.25">
      <c r="A73" s="66"/>
      <c r="B73" s="68" t="s">
        <v>243</v>
      </c>
      <c r="C73" s="61" t="s">
        <v>822</v>
      </c>
    </row>
    <row r="74" spans="1:3" x14ac:dyDescent="0.25">
      <c r="A74" s="66"/>
      <c r="B74" s="68" t="s">
        <v>243</v>
      </c>
      <c r="C74" s="61" t="s">
        <v>823</v>
      </c>
    </row>
    <row r="75" spans="1:3" x14ac:dyDescent="0.25">
      <c r="A75" s="66"/>
      <c r="B75" s="68" t="s">
        <v>243</v>
      </c>
      <c r="C75" s="61" t="s">
        <v>824</v>
      </c>
    </row>
    <row r="76" spans="1:3" x14ac:dyDescent="0.25">
      <c r="A76" s="66"/>
      <c r="B76" s="68" t="s">
        <v>243</v>
      </c>
      <c r="C76" s="61" t="s">
        <v>825</v>
      </c>
    </row>
    <row r="77" spans="1:3" x14ac:dyDescent="0.25">
      <c r="A77" s="66"/>
      <c r="B77" s="68" t="s">
        <v>243</v>
      </c>
      <c r="C77" s="61" t="s">
        <v>826</v>
      </c>
    </row>
    <row r="78" spans="1:3" x14ac:dyDescent="0.25">
      <c r="A78" s="66"/>
      <c r="B78" s="68" t="s">
        <v>243</v>
      </c>
      <c r="C78" s="61" t="s">
        <v>827</v>
      </c>
    </row>
    <row r="79" spans="1:3" ht="31.5" x14ac:dyDescent="0.25">
      <c r="A79" s="66"/>
      <c r="B79" s="68" t="s">
        <v>243</v>
      </c>
      <c r="C79" s="61" t="s">
        <v>828</v>
      </c>
    </row>
    <row r="80" spans="1:3" x14ac:dyDescent="0.25">
      <c r="A80" s="66"/>
      <c r="B80" s="68" t="s">
        <v>370</v>
      </c>
      <c r="C80" s="61" t="s">
        <v>829</v>
      </c>
    </row>
    <row r="81" spans="1:3" x14ac:dyDescent="0.25">
      <c r="A81" s="66"/>
      <c r="B81" s="68" t="s">
        <v>243</v>
      </c>
      <c r="C81" s="61" t="s">
        <v>830</v>
      </c>
    </row>
    <row r="82" spans="1:3" x14ac:dyDescent="0.25">
      <c r="A82" s="66"/>
      <c r="B82" s="68" t="s">
        <v>243</v>
      </c>
      <c r="C82" s="61" t="s">
        <v>831</v>
      </c>
    </row>
    <row r="83" spans="1:3" x14ac:dyDescent="0.25">
      <c r="A83" s="66"/>
      <c r="B83" s="68" t="s">
        <v>32</v>
      </c>
      <c r="C83" s="61" t="s">
        <v>832</v>
      </c>
    </row>
    <row r="84" spans="1:3" x14ac:dyDescent="0.25">
      <c r="A84" s="66"/>
      <c r="B84" s="68" t="s">
        <v>243</v>
      </c>
      <c r="C84" s="61" t="s">
        <v>833</v>
      </c>
    </row>
    <row r="85" spans="1:3" x14ac:dyDescent="0.25">
      <c r="A85" s="66"/>
      <c r="B85" s="68" t="s">
        <v>32</v>
      </c>
      <c r="C85" s="61" t="s">
        <v>834</v>
      </c>
    </row>
    <row r="86" spans="1:3" x14ac:dyDescent="0.25">
      <c r="A86" s="66"/>
      <c r="B86" s="68" t="s">
        <v>32</v>
      </c>
      <c r="C86" s="61" t="s">
        <v>835</v>
      </c>
    </row>
    <row r="87" spans="1:3" x14ac:dyDescent="0.25">
      <c r="A87" s="66"/>
      <c r="B87" s="68" t="s">
        <v>243</v>
      </c>
      <c r="C87" s="61" t="s">
        <v>836</v>
      </c>
    </row>
    <row r="88" spans="1:3" x14ac:dyDescent="0.25">
      <c r="A88" s="66"/>
      <c r="B88" s="68" t="s">
        <v>243</v>
      </c>
      <c r="C88" s="61" t="s">
        <v>837</v>
      </c>
    </row>
    <row r="89" spans="1:3" x14ac:dyDescent="0.25">
      <c r="A89" s="66"/>
      <c r="B89" s="68" t="s">
        <v>243</v>
      </c>
      <c r="C89" s="61" t="s">
        <v>838</v>
      </c>
    </row>
    <row r="90" spans="1:3" x14ac:dyDescent="0.25">
      <c r="A90" s="66"/>
      <c r="B90" s="68" t="s">
        <v>243</v>
      </c>
      <c r="C90" s="61" t="s">
        <v>839</v>
      </c>
    </row>
    <row r="91" spans="1:3" x14ac:dyDescent="0.25">
      <c r="A91" s="66"/>
      <c r="B91" s="68" t="s">
        <v>243</v>
      </c>
      <c r="C91" s="61" t="s">
        <v>840</v>
      </c>
    </row>
    <row r="92" spans="1:3" x14ac:dyDescent="0.25">
      <c r="A92" s="66"/>
      <c r="B92" s="68" t="s">
        <v>243</v>
      </c>
      <c r="C92" s="61" t="s">
        <v>841</v>
      </c>
    </row>
    <row r="93" spans="1:3" x14ac:dyDescent="0.25">
      <c r="A93" s="66"/>
      <c r="B93" s="68" t="s">
        <v>243</v>
      </c>
      <c r="C93" s="61" t="s">
        <v>842</v>
      </c>
    </row>
    <row r="94" spans="1:3" x14ac:dyDescent="0.25">
      <c r="A94" s="66"/>
      <c r="B94" s="68" t="s">
        <v>46</v>
      </c>
      <c r="C94" s="61" t="s">
        <v>843</v>
      </c>
    </row>
    <row r="95" spans="1:3" x14ac:dyDescent="0.25">
      <c r="A95" s="66"/>
      <c r="B95" s="68" t="s">
        <v>243</v>
      </c>
      <c r="C95" s="61" t="s">
        <v>844</v>
      </c>
    </row>
    <row r="96" spans="1:3" x14ac:dyDescent="0.25">
      <c r="A96" s="66"/>
      <c r="B96" s="68" t="s">
        <v>243</v>
      </c>
      <c r="C96" s="61" t="s">
        <v>845</v>
      </c>
    </row>
    <row r="97" spans="1:3" x14ac:dyDescent="0.25">
      <c r="A97" s="66"/>
      <c r="B97" s="68" t="s">
        <v>32</v>
      </c>
      <c r="C97" s="61" t="s">
        <v>846</v>
      </c>
    </row>
    <row r="98" spans="1:3" x14ac:dyDescent="0.25">
      <c r="A98" s="66"/>
      <c r="B98" s="68" t="s">
        <v>243</v>
      </c>
      <c r="C98" s="61" t="s">
        <v>847</v>
      </c>
    </row>
    <row r="99" spans="1:3" ht="63" x14ac:dyDescent="0.25">
      <c r="A99" s="66"/>
      <c r="B99" s="68" t="s">
        <v>259</v>
      </c>
      <c r="C99" s="61" t="s">
        <v>848</v>
      </c>
    </row>
    <row r="100" spans="1:3" x14ac:dyDescent="0.25">
      <c r="A100" s="66"/>
      <c r="B100" s="68" t="s">
        <v>243</v>
      </c>
      <c r="C100" s="61" t="s">
        <v>849</v>
      </c>
    </row>
    <row r="101" spans="1:3" ht="31.5" x14ac:dyDescent="0.25">
      <c r="A101" s="66"/>
      <c r="B101" s="68" t="s">
        <v>243</v>
      </c>
      <c r="C101" s="61" t="s">
        <v>850</v>
      </c>
    </row>
    <row r="102" spans="1:3" x14ac:dyDescent="0.25">
      <c r="A102" s="66"/>
      <c r="B102" s="68" t="s">
        <v>243</v>
      </c>
      <c r="C102" s="61" t="s">
        <v>851</v>
      </c>
    </row>
    <row r="103" spans="1:3" x14ac:dyDescent="0.25">
      <c r="A103" s="66"/>
      <c r="B103" s="68" t="s">
        <v>259</v>
      </c>
      <c r="C103" s="61" t="s">
        <v>852</v>
      </c>
    </row>
    <row r="104" spans="1:3" x14ac:dyDescent="0.25">
      <c r="A104" s="66"/>
      <c r="B104" s="68" t="s">
        <v>32</v>
      </c>
      <c r="C104" s="61" t="s">
        <v>853</v>
      </c>
    </row>
    <row r="105" spans="1:3" x14ac:dyDescent="0.25">
      <c r="A105" s="66"/>
      <c r="B105" s="68" t="s">
        <v>32</v>
      </c>
      <c r="C105" s="61" t="s">
        <v>854</v>
      </c>
    </row>
    <row r="106" spans="1:3" x14ac:dyDescent="0.25">
      <c r="A106" s="66"/>
      <c r="B106" s="68" t="s">
        <v>243</v>
      </c>
      <c r="C106" s="61" t="s">
        <v>855</v>
      </c>
    </row>
    <row r="107" spans="1:3" x14ac:dyDescent="0.25">
      <c r="A107" s="66"/>
      <c r="B107" s="68" t="s">
        <v>243</v>
      </c>
      <c r="C107" s="61" t="s">
        <v>856</v>
      </c>
    </row>
    <row r="108" spans="1:3" x14ac:dyDescent="0.25">
      <c r="A108" s="66"/>
      <c r="B108" s="68" t="s">
        <v>32</v>
      </c>
      <c r="C108" s="61" t="s">
        <v>857</v>
      </c>
    </row>
    <row r="109" spans="1:3" x14ac:dyDescent="0.25">
      <c r="A109" s="66"/>
      <c r="B109" s="68" t="s">
        <v>243</v>
      </c>
      <c r="C109" s="61" t="s">
        <v>858</v>
      </c>
    </row>
    <row r="110" spans="1:3" ht="31.5" x14ac:dyDescent="0.25">
      <c r="A110" s="66"/>
      <c r="B110" s="68" t="s">
        <v>243</v>
      </c>
      <c r="C110" s="61" t="s">
        <v>859</v>
      </c>
    </row>
    <row r="111" spans="1:3" x14ac:dyDescent="0.25">
      <c r="A111" s="66"/>
      <c r="B111" s="68" t="s">
        <v>243</v>
      </c>
      <c r="C111" s="61" t="s">
        <v>860</v>
      </c>
    </row>
    <row r="112" spans="1:3" x14ac:dyDescent="0.25">
      <c r="A112" s="66"/>
      <c r="B112" s="68" t="s">
        <v>243</v>
      </c>
      <c r="C112" s="61" t="s">
        <v>861</v>
      </c>
    </row>
    <row r="113" spans="1:3" x14ac:dyDescent="0.25">
      <c r="A113" s="66"/>
      <c r="B113" s="68" t="s">
        <v>243</v>
      </c>
      <c r="C113" s="61" t="s">
        <v>689</v>
      </c>
    </row>
    <row r="114" spans="1:3" x14ac:dyDescent="0.25">
      <c r="A114" s="66"/>
      <c r="B114" s="68" t="s">
        <v>243</v>
      </c>
      <c r="C114" s="61" t="s">
        <v>862</v>
      </c>
    </row>
    <row r="115" spans="1:3" x14ac:dyDescent="0.25">
      <c r="A115" s="66"/>
      <c r="B115" s="68" t="s">
        <v>243</v>
      </c>
      <c r="C115" s="61" t="s">
        <v>863</v>
      </c>
    </row>
    <row r="116" spans="1:3" x14ac:dyDescent="0.25">
      <c r="A116" s="66"/>
      <c r="B116" s="68" t="s">
        <v>243</v>
      </c>
      <c r="C116" s="61" t="s">
        <v>864</v>
      </c>
    </row>
    <row r="117" spans="1:3" x14ac:dyDescent="0.25">
      <c r="A117" s="66"/>
      <c r="B117" s="68" t="s">
        <v>243</v>
      </c>
      <c r="C117" s="61" t="s">
        <v>162</v>
      </c>
    </row>
    <row r="118" spans="1:3" x14ac:dyDescent="0.25">
      <c r="A118" s="66"/>
      <c r="B118" s="68" t="s">
        <v>243</v>
      </c>
      <c r="C118" s="61" t="s">
        <v>690</v>
      </c>
    </row>
    <row r="119" spans="1:3" x14ac:dyDescent="0.25">
      <c r="A119" s="66"/>
      <c r="B119" s="68" t="s">
        <v>32</v>
      </c>
      <c r="C119" s="61" t="s">
        <v>865</v>
      </c>
    </row>
    <row r="120" spans="1:3" ht="31.5" x14ac:dyDescent="0.25">
      <c r="A120" s="66"/>
      <c r="B120" s="68" t="s">
        <v>259</v>
      </c>
      <c r="C120" s="61" t="s">
        <v>866</v>
      </c>
    </row>
    <row r="121" spans="1:3" x14ac:dyDescent="0.25">
      <c r="A121" s="66"/>
      <c r="B121" s="68"/>
      <c r="C121" s="69"/>
    </row>
    <row r="122" spans="1:3" x14ac:dyDescent="0.25">
      <c r="A122" s="66"/>
      <c r="B122" s="68"/>
      <c r="C122" s="69"/>
    </row>
  </sheetData>
  <pageMargins left="0.70866141732283472" right="0.70866141732283472" top="0.74803149606299213" bottom="0.74803149606299213" header="0.31496062992125984" footer="0.31496062992125984"/>
  <pageSetup paperSize="9" scale="7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2"/>
  <sheetViews>
    <sheetView showGridLines="0" topLeftCell="A94" zoomScaleNormal="100" workbookViewId="0">
      <selection activeCell="C117" sqref="C117"/>
    </sheetView>
  </sheetViews>
  <sheetFormatPr defaultRowHeight="15.75" x14ac:dyDescent="0.25"/>
  <cols>
    <col min="1" max="2" width="12.875" style="14" customWidth="1"/>
    <col min="3" max="3" width="129.75" style="14" customWidth="1"/>
    <col min="4" max="16384" width="9" style="14"/>
  </cols>
  <sheetData>
    <row r="1" spans="1:3" x14ac:dyDescent="0.25">
      <c r="A1" s="37"/>
      <c r="B1" s="37"/>
      <c r="C1" s="63"/>
    </row>
    <row r="2" spans="1:3" ht="23.25" x14ac:dyDescent="0.25">
      <c r="A2" s="38" t="s">
        <v>80</v>
      </c>
      <c r="B2" s="38"/>
      <c r="C2" s="63"/>
    </row>
    <row r="3" spans="1:3" x14ac:dyDescent="0.25">
      <c r="A3" s="37"/>
      <c r="B3" s="37"/>
      <c r="C3" s="63"/>
    </row>
    <row r="4" spans="1:3" x14ac:dyDescent="0.25">
      <c r="A4" s="65" t="s">
        <v>11</v>
      </c>
      <c r="B4" s="65" t="s">
        <v>41</v>
      </c>
      <c r="C4" s="70" t="s">
        <v>40</v>
      </c>
    </row>
    <row r="5" spans="1:3" s="15" customFormat="1" x14ac:dyDescent="0.25">
      <c r="A5" s="66">
        <v>44835</v>
      </c>
      <c r="B5" s="67" t="s">
        <v>370</v>
      </c>
      <c r="C5" s="45" t="s">
        <v>867</v>
      </c>
    </row>
    <row r="6" spans="1:3" x14ac:dyDescent="0.25">
      <c r="A6" s="66"/>
      <c r="B6" s="67" t="s">
        <v>243</v>
      </c>
      <c r="C6" s="45" t="s">
        <v>868</v>
      </c>
    </row>
    <row r="7" spans="1:3" x14ac:dyDescent="0.25">
      <c r="A7" s="66"/>
      <c r="B7" s="67" t="s">
        <v>243</v>
      </c>
      <c r="C7" s="45" t="s">
        <v>869</v>
      </c>
    </row>
    <row r="8" spans="1:3" x14ac:dyDescent="0.25">
      <c r="A8" s="66"/>
      <c r="B8" s="67" t="s">
        <v>156</v>
      </c>
      <c r="C8" s="45" t="s">
        <v>870</v>
      </c>
    </row>
    <row r="9" spans="1:3" x14ac:dyDescent="0.25">
      <c r="A9" s="66"/>
      <c r="B9" s="67" t="s">
        <v>370</v>
      </c>
      <c r="C9" s="45" t="s">
        <v>871</v>
      </c>
    </row>
    <row r="10" spans="1:3" x14ac:dyDescent="0.25">
      <c r="A10" s="66"/>
      <c r="B10" s="67" t="s">
        <v>370</v>
      </c>
      <c r="C10" s="45" t="s">
        <v>872</v>
      </c>
    </row>
    <row r="11" spans="1:3" x14ac:dyDescent="0.25">
      <c r="A11" s="66"/>
      <c r="B11" s="67" t="s">
        <v>156</v>
      </c>
      <c r="C11" s="45" t="s">
        <v>873</v>
      </c>
    </row>
    <row r="12" spans="1:3" x14ac:dyDescent="0.25">
      <c r="A12" s="66"/>
      <c r="B12" s="67" t="s">
        <v>243</v>
      </c>
      <c r="C12" s="45" t="s">
        <v>874</v>
      </c>
    </row>
    <row r="13" spans="1:3" x14ac:dyDescent="0.25">
      <c r="A13" s="66"/>
      <c r="B13" s="67" t="s">
        <v>243</v>
      </c>
      <c r="C13" s="45" t="s">
        <v>875</v>
      </c>
    </row>
    <row r="14" spans="1:3" x14ac:dyDescent="0.25">
      <c r="A14" s="66"/>
      <c r="B14" s="67" t="s">
        <v>243</v>
      </c>
      <c r="C14" s="45" t="s">
        <v>876</v>
      </c>
    </row>
    <row r="15" spans="1:3" x14ac:dyDescent="0.25">
      <c r="A15" s="66"/>
      <c r="B15" s="67" t="s">
        <v>370</v>
      </c>
      <c r="C15" s="61" t="s">
        <v>877</v>
      </c>
    </row>
    <row r="16" spans="1:3" x14ac:dyDescent="0.25">
      <c r="A16" s="66"/>
      <c r="B16" s="67" t="s">
        <v>243</v>
      </c>
      <c r="C16" s="45" t="s">
        <v>878</v>
      </c>
    </row>
    <row r="17" spans="1:3" x14ac:dyDescent="0.25">
      <c r="A17" s="66"/>
      <c r="B17" s="67" t="s">
        <v>370</v>
      </c>
      <c r="C17" s="45" t="s">
        <v>879</v>
      </c>
    </row>
    <row r="18" spans="1:3" x14ac:dyDescent="0.25">
      <c r="A18" s="66"/>
      <c r="B18" s="67" t="s">
        <v>34</v>
      </c>
      <c r="C18" s="45" t="s">
        <v>880</v>
      </c>
    </row>
    <row r="19" spans="1:3" x14ac:dyDescent="0.25">
      <c r="A19" s="66"/>
      <c r="B19" s="67" t="s">
        <v>243</v>
      </c>
      <c r="C19" s="45" t="s">
        <v>881</v>
      </c>
    </row>
    <row r="20" spans="1:3" x14ac:dyDescent="0.25">
      <c r="A20" s="66"/>
      <c r="B20" s="68" t="s">
        <v>243</v>
      </c>
      <c r="C20" s="45" t="s">
        <v>882</v>
      </c>
    </row>
    <row r="21" spans="1:3" x14ac:dyDescent="0.25">
      <c r="A21" s="66"/>
      <c r="B21" s="68" t="s">
        <v>370</v>
      </c>
      <c r="C21" s="45" t="s">
        <v>883</v>
      </c>
    </row>
    <row r="22" spans="1:3" x14ac:dyDescent="0.25">
      <c r="A22" s="66"/>
      <c r="B22" s="68" t="s">
        <v>370</v>
      </c>
      <c r="C22" s="45" t="s">
        <v>884</v>
      </c>
    </row>
    <row r="23" spans="1:3" x14ac:dyDescent="0.25">
      <c r="A23" s="66"/>
      <c r="B23" s="68" t="s">
        <v>243</v>
      </c>
      <c r="C23" s="45" t="s">
        <v>885</v>
      </c>
    </row>
    <row r="24" spans="1:3" x14ac:dyDescent="0.25">
      <c r="A24" s="66"/>
      <c r="B24" s="68" t="s">
        <v>243</v>
      </c>
      <c r="C24" s="45" t="s">
        <v>886</v>
      </c>
    </row>
    <row r="25" spans="1:3" x14ac:dyDescent="0.25">
      <c r="A25" s="66"/>
      <c r="B25" s="68" t="s">
        <v>243</v>
      </c>
      <c r="C25" s="45" t="s">
        <v>887</v>
      </c>
    </row>
    <row r="26" spans="1:3" x14ac:dyDescent="0.25">
      <c r="A26" s="66"/>
      <c r="B26" s="68" t="s">
        <v>243</v>
      </c>
      <c r="C26" s="45" t="s">
        <v>888</v>
      </c>
    </row>
    <row r="27" spans="1:3" x14ac:dyDescent="0.25">
      <c r="A27" s="66"/>
      <c r="B27" s="68" t="s">
        <v>370</v>
      </c>
      <c r="C27" s="45" t="s">
        <v>889</v>
      </c>
    </row>
    <row r="28" spans="1:3" x14ac:dyDescent="0.25">
      <c r="A28" s="66"/>
      <c r="B28" s="68" t="s">
        <v>370</v>
      </c>
      <c r="C28" s="45" t="s">
        <v>890</v>
      </c>
    </row>
    <row r="29" spans="1:3" x14ac:dyDescent="0.25">
      <c r="A29" s="66"/>
      <c r="B29" s="68" t="s">
        <v>243</v>
      </c>
      <c r="C29" s="45" t="s">
        <v>891</v>
      </c>
    </row>
    <row r="30" spans="1:3" x14ac:dyDescent="0.25">
      <c r="A30" s="66"/>
      <c r="B30" s="68" t="s">
        <v>243</v>
      </c>
      <c r="C30" s="45" t="s">
        <v>892</v>
      </c>
    </row>
    <row r="31" spans="1:3" x14ac:dyDescent="0.25">
      <c r="A31" s="66"/>
      <c r="B31" s="68" t="s">
        <v>370</v>
      </c>
      <c r="C31" s="45" t="s">
        <v>893</v>
      </c>
    </row>
    <row r="32" spans="1:3" x14ac:dyDescent="0.25">
      <c r="A32" s="66"/>
      <c r="B32" s="68" t="s">
        <v>243</v>
      </c>
      <c r="C32" s="45" t="s">
        <v>894</v>
      </c>
    </row>
    <row r="33" spans="1:3" x14ac:dyDescent="0.25">
      <c r="A33" s="66"/>
      <c r="B33" s="68" t="s">
        <v>243</v>
      </c>
      <c r="C33" s="45" t="s">
        <v>895</v>
      </c>
    </row>
    <row r="34" spans="1:3" x14ac:dyDescent="0.25">
      <c r="A34" s="66"/>
      <c r="B34" s="68" t="s">
        <v>243</v>
      </c>
      <c r="C34" s="45" t="s">
        <v>896</v>
      </c>
    </row>
    <row r="35" spans="1:3" x14ac:dyDescent="0.25">
      <c r="A35" s="66"/>
      <c r="B35" s="68" t="s">
        <v>243</v>
      </c>
      <c r="C35" s="45" t="s">
        <v>897</v>
      </c>
    </row>
    <row r="36" spans="1:3" x14ac:dyDescent="0.25">
      <c r="A36" s="66"/>
      <c r="B36" s="68" t="s">
        <v>370</v>
      </c>
      <c r="C36" s="45" t="s">
        <v>898</v>
      </c>
    </row>
    <row r="37" spans="1:3" x14ac:dyDescent="0.25">
      <c r="A37" s="66"/>
      <c r="B37" s="68" t="s">
        <v>243</v>
      </c>
      <c r="C37" s="45" t="s">
        <v>899</v>
      </c>
    </row>
    <row r="38" spans="1:3" x14ac:dyDescent="0.25">
      <c r="A38" s="66"/>
      <c r="B38" s="68" t="s">
        <v>243</v>
      </c>
      <c r="C38" s="45" t="s">
        <v>900</v>
      </c>
    </row>
    <row r="39" spans="1:3" x14ac:dyDescent="0.25">
      <c r="A39" s="66"/>
      <c r="B39" s="68" t="s">
        <v>243</v>
      </c>
      <c r="C39" s="45" t="s">
        <v>901</v>
      </c>
    </row>
    <row r="40" spans="1:3" x14ac:dyDescent="0.25">
      <c r="A40" s="66"/>
      <c r="B40" s="68" t="s">
        <v>243</v>
      </c>
      <c r="C40" s="45" t="s">
        <v>902</v>
      </c>
    </row>
    <row r="41" spans="1:3" x14ac:dyDescent="0.25">
      <c r="A41" s="66"/>
      <c r="B41" s="68" t="s">
        <v>243</v>
      </c>
      <c r="C41" s="45" t="s">
        <v>903</v>
      </c>
    </row>
    <row r="42" spans="1:3" x14ac:dyDescent="0.25">
      <c r="A42" s="66"/>
      <c r="B42" s="68" t="s">
        <v>243</v>
      </c>
      <c r="C42" s="45" t="s">
        <v>904</v>
      </c>
    </row>
    <row r="43" spans="1:3" x14ac:dyDescent="0.25">
      <c r="A43" s="66"/>
      <c r="B43" s="68" t="s">
        <v>370</v>
      </c>
      <c r="C43" s="45" t="s">
        <v>905</v>
      </c>
    </row>
    <row r="44" spans="1:3" x14ac:dyDescent="0.25">
      <c r="A44" s="66"/>
      <c r="B44" s="68" t="s">
        <v>370</v>
      </c>
      <c r="C44" s="45" t="s">
        <v>906</v>
      </c>
    </row>
    <row r="45" spans="1:3" x14ac:dyDescent="0.25">
      <c r="A45" s="66"/>
      <c r="B45" s="68" t="s">
        <v>243</v>
      </c>
      <c r="C45" s="45" t="s">
        <v>907</v>
      </c>
    </row>
    <row r="46" spans="1:3" x14ac:dyDescent="0.25">
      <c r="A46" s="66"/>
      <c r="B46" s="68" t="s">
        <v>243</v>
      </c>
      <c r="C46" s="45" t="s">
        <v>908</v>
      </c>
    </row>
    <row r="47" spans="1:3" x14ac:dyDescent="0.25">
      <c r="A47" s="66"/>
      <c r="B47" s="68" t="s">
        <v>243</v>
      </c>
      <c r="C47" s="45" t="s">
        <v>909</v>
      </c>
    </row>
    <row r="48" spans="1:3" x14ac:dyDescent="0.25">
      <c r="A48" s="66"/>
      <c r="B48" s="46" t="s">
        <v>243</v>
      </c>
      <c r="C48" s="45" t="s">
        <v>910</v>
      </c>
    </row>
    <row r="49" spans="1:3" x14ac:dyDescent="0.25">
      <c r="A49" s="66"/>
      <c r="B49" s="46" t="s">
        <v>243</v>
      </c>
      <c r="C49" s="45" t="s">
        <v>911</v>
      </c>
    </row>
    <row r="50" spans="1:3" x14ac:dyDescent="0.25">
      <c r="A50" s="66"/>
      <c r="B50" s="68" t="s">
        <v>243</v>
      </c>
      <c r="C50" s="45" t="s">
        <v>912</v>
      </c>
    </row>
    <row r="51" spans="1:3" x14ac:dyDescent="0.25">
      <c r="A51" s="66"/>
      <c r="B51" s="68" t="s">
        <v>243</v>
      </c>
      <c r="C51" s="45" t="s">
        <v>913</v>
      </c>
    </row>
    <row r="52" spans="1:3" x14ac:dyDescent="0.25">
      <c r="A52" s="66"/>
      <c r="B52" s="68" t="s">
        <v>243</v>
      </c>
      <c r="C52" s="45" t="s">
        <v>914</v>
      </c>
    </row>
    <row r="53" spans="1:3" x14ac:dyDescent="0.25">
      <c r="A53" s="66"/>
      <c r="B53" s="68" t="s">
        <v>370</v>
      </c>
      <c r="C53" s="45" t="s">
        <v>915</v>
      </c>
    </row>
    <row r="54" spans="1:3" x14ac:dyDescent="0.25">
      <c r="A54" s="66"/>
      <c r="B54" s="68" t="s">
        <v>243</v>
      </c>
      <c r="C54" s="45" t="s">
        <v>916</v>
      </c>
    </row>
    <row r="55" spans="1:3" x14ac:dyDescent="0.25">
      <c r="A55" s="66"/>
      <c r="B55" s="68" t="s">
        <v>243</v>
      </c>
      <c r="C55" s="45" t="s">
        <v>917</v>
      </c>
    </row>
    <row r="56" spans="1:3" x14ac:dyDescent="0.25">
      <c r="A56" s="66"/>
      <c r="B56" s="68" t="s">
        <v>370</v>
      </c>
      <c r="C56" s="45" t="s">
        <v>918</v>
      </c>
    </row>
    <row r="57" spans="1:3" x14ac:dyDescent="0.25">
      <c r="A57" s="66"/>
      <c r="B57" s="68" t="s">
        <v>370</v>
      </c>
      <c r="C57" s="45" t="s">
        <v>919</v>
      </c>
    </row>
    <row r="58" spans="1:3" x14ac:dyDescent="0.25">
      <c r="A58" s="66"/>
      <c r="B58" s="68" t="s">
        <v>243</v>
      </c>
      <c r="C58" s="45" t="s">
        <v>919</v>
      </c>
    </row>
    <row r="59" spans="1:3" x14ac:dyDescent="0.25">
      <c r="A59" s="66"/>
      <c r="B59" s="68" t="s">
        <v>156</v>
      </c>
      <c r="C59" s="45" t="s">
        <v>920</v>
      </c>
    </row>
    <row r="60" spans="1:3" x14ac:dyDescent="0.25">
      <c r="A60" s="66"/>
      <c r="B60" s="68" t="s">
        <v>243</v>
      </c>
      <c r="C60" s="45" t="s">
        <v>921</v>
      </c>
    </row>
    <row r="61" spans="1:3" x14ac:dyDescent="0.25">
      <c r="A61" s="66"/>
      <c r="B61" s="68" t="s">
        <v>243</v>
      </c>
      <c r="C61" s="45" t="s">
        <v>922</v>
      </c>
    </row>
    <row r="62" spans="1:3" x14ac:dyDescent="0.25">
      <c r="A62" s="66"/>
      <c r="B62" s="68" t="s">
        <v>243</v>
      </c>
      <c r="C62" s="45" t="s">
        <v>923</v>
      </c>
    </row>
    <row r="63" spans="1:3" x14ac:dyDescent="0.25">
      <c r="A63" s="66"/>
      <c r="B63" s="68" t="s">
        <v>243</v>
      </c>
      <c r="C63" s="45" t="s">
        <v>924</v>
      </c>
    </row>
    <row r="64" spans="1:3" x14ac:dyDescent="0.25">
      <c r="A64" s="66"/>
      <c r="B64" s="68" t="s">
        <v>370</v>
      </c>
      <c r="C64" s="45" t="s">
        <v>925</v>
      </c>
    </row>
    <row r="65" spans="1:3" x14ac:dyDescent="0.25">
      <c r="A65" s="66"/>
      <c r="B65" s="68" t="s">
        <v>243</v>
      </c>
      <c r="C65" s="45" t="s">
        <v>926</v>
      </c>
    </row>
    <row r="66" spans="1:3" x14ac:dyDescent="0.25">
      <c r="A66" s="66"/>
      <c r="B66" s="68" t="s">
        <v>243</v>
      </c>
      <c r="C66" s="45" t="s">
        <v>927</v>
      </c>
    </row>
    <row r="67" spans="1:3" x14ac:dyDescent="0.25">
      <c r="A67" s="66"/>
      <c r="B67" s="68" t="s">
        <v>243</v>
      </c>
      <c r="C67" s="45" t="s">
        <v>928</v>
      </c>
    </row>
    <row r="68" spans="1:3" x14ac:dyDescent="0.25">
      <c r="A68" s="66"/>
      <c r="B68" s="68" t="s">
        <v>243</v>
      </c>
      <c r="C68" s="45" t="s">
        <v>929</v>
      </c>
    </row>
    <row r="69" spans="1:3" x14ac:dyDescent="0.25">
      <c r="A69" s="66"/>
      <c r="B69" s="68" t="s">
        <v>243</v>
      </c>
      <c r="C69" s="45" t="s">
        <v>930</v>
      </c>
    </row>
    <row r="70" spans="1:3" x14ac:dyDescent="0.25">
      <c r="A70" s="66"/>
      <c r="B70" s="68" t="s">
        <v>243</v>
      </c>
      <c r="C70" s="45" t="s">
        <v>931</v>
      </c>
    </row>
    <row r="71" spans="1:3" x14ac:dyDescent="0.25">
      <c r="A71" s="66"/>
      <c r="B71" s="68" t="s">
        <v>370</v>
      </c>
      <c r="C71" s="45" t="s">
        <v>932</v>
      </c>
    </row>
    <row r="72" spans="1:3" x14ac:dyDescent="0.25">
      <c r="A72" s="66"/>
      <c r="B72" s="68" t="s">
        <v>243</v>
      </c>
      <c r="C72" s="45" t="s">
        <v>933</v>
      </c>
    </row>
    <row r="73" spans="1:3" x14ac:dyDescent="0.25">
      <c r="A73" s="66"/>
      <c r="B73" s="68" t="s">
        <v>243</v>
      </c>
      <c r="C73" s="45" t="s">
        <v>934</v>
      </c>
    </row>
    <row r="74" spans="1:3" x14ac:dyDescent="0.25">
      <c r="A74" s="66"/>
      <c r="B74" s="68" t="s">
        <v>34</v>
      </c>
      <c r="C74" s="45" t="s">
        <v>935</v>
      </c>
    </row>
    <row r="75" spans="1:3" x14ac:dyDescent="0.25">
      <c r="A75" s="66"/>
      <c r="B75" s="68" t="s">
        <v>243</v>
      </c>
      <c r="C75" s="45" t="s">
        <v>936</v>
      </c>
    </row>
    <row r="76" spans="1:3" x14ac:dyDescent="0.25">
      <c r="A76" s="66"/>
      <c r="B76" s="68" t="s">
        <v>243</v>
      </c>
      <c r="C76" s="45" t="s">
        <v>937</v>
      </c>
    </row>
    <row r="77" spans="1:3" x14ac:dyDescent="0.25">
      <c r="A77" s="66"/>
      <c r="B77" s="68" t="s">
        <v>243</v>
      </c>
      <c r="C77" s="45" t="s">
        <v>938</v>
      </c>
    </row>
    <row r="78" spans="1:3" x14ac:dyDescent="0.25">
      <c r="A78" s="66"/>
      <c r="B78" s="68" t="s">
        <v>243</v>
      </c>
      <c r="C78" s="45" t="s">
        <v>939</v>
      </c>
    </row>
    <row r="79" spans="1:3" x14ac:dyDescent="0.25">
      <c r="A79" s="66"/>
      <c r="B79" s="68" t="s">
        <v>243</v>
      </c>
      <c r="C79" s="45" t="s">
        <v>940</v>
      </c>
    </row>
    <row r="80" spans="1:3" x14ac:dyDescent="0.25">
      <c r="A80" s="66"/>
      <c r="B80" s="68" t="s">
        <v>243</v>
      </c>
      <c r="C80" s="45" t="s">
        <v>941</v>
      </c>
    </row>
    <row r="81" spans="1:3" x14ac:dyDescent="0.25">
      <c r="A81" s="66"/>
      <c r="B81" s="68" t="s">
        <v>370</v>
      </c>
      <c r="C81" s="61" t="s">
        <v>942</v>
      </c>
    </row>
    <row r="82" spans="1:3" x14ac:dyDescent="0.25">
      <c r="A82" s="66"/>
      <c r="B82" s="68" t="s">
        <v>243</v>
      </c>
      <c r="C82" s="45" t="s">
        <v>943</v>
      </c>
    </row>
    <row r="83" spans="1:3" x14ac:dyDescent="0.25">
      <c r="A83" s="66"/>
      <c r="B83" s="68" t="s">
        <v>243</v>
      </c>
      <c r="C83" s="45" t="s">
        <v>944</v>
      </c>
    </row>
    <row r="84" spans="1:3" x14ac:dyDescent="0.25">
      <c r="A84" s="66"/>
      <c r="B84" s="68" t="s">
        <v>243</v>
      </c>
      <c r="C84" s="45" t="s">
        <v>945</v>
      </c>
    </row>
    <row r="85" spans="1:3" x14ac:dyDescent="0.25">
      <c r="A85" s="66"/>
      <c r="B85" s="68" t="s">
        <v>370</v>
      </c>
      <c r="C85" s="45" t="s">
        <v>946</v>
      </c>
    </row>
    <row r="86" spans="1:3" x14ac:dyDescent="0.25">
      <c r="A86" s="66"/>
      <c r="B86" s="68" t="s">
        <v>370</v>
      </c>
      <c r="C86" s="45" t="s">
        <v>947</v>
      </c>
    </row>
    <row r="87" spans="1:3" x14ac:dyDescent="0.25">
      <c r="A87" s="66"/>
      <c r="B87" s="68" t="s">
        <v>243</v>
      </c>
      <c r="C87" s="45" t="s">
        <v>948</v>
      </c>
    </row>
    <row r="88" spans="1:3" x14ac:dyDescent="0.25">
      <c r="A88" s="66"/>
      <c r="B88" s="68" t="s">
        <v>243</v>
      </c>
      <c r="C88" s="45" t="s">
        <v>949</v>
      </c>
    </row>
    <row r="89" spans="1:3" x14ac:dyDescent="0.25">
      <c r="A89" s="66"/>
      <c r="B89" s="68" t="s">
        <v>370</v>
      </c>
      <c r="C89" s="45" t="s">
        <v>950</v>
      </c>
    </row>
    <row r="90" spans="1:3" x14ac:dyDescent="0.25">
      <c r="A90" s="66"/>
      <c r="B90" s="68" t="s">
        <v>243</v>
      </c>
      <c r="C90" s="45" t="s">
        <v>951</v>
      </c>
    </row>
    <row r="91" spans="1:3" x14ac:dyDescent="0.25">
      <c r="A91" s="66"/>
      <c r="B91" s="68" t="s">
        <v>243</v>
      </c>
      <c r="C91" s="45" t="s">
        <v>952</v>
      </c>
    </row>
    <row r="92" spans="1:3" x14ac:dyDescent="0.25">
      <c r="A92" s="66"/>
      <c r="B92" s="68" t="s">
        <v>243</v>
      </c>
      <c r="C92" s="45" t="s">
        <v>953</v>
      </c>
    </row>
    <row r="93" spans="1:3" x14ac:dyDescent="0.25">
      <c r="A93" s="66"/>
      <c r="B93" s="68" t="s">
        <v>243</v>
      </c>
      <c r="C93" s="45" t="s">
        <v>954</v>
      </c>
    </row>
    <row r="94" spans="1:3" x14ac:dyDescent="0.25">
      <c r="A94" s="66"/>
      <c r="B94" s="68" t="s">
        <v>34</v>
      </c>
      <c r="C94" s="45" t="s">
        <v>955</v>
      </c>
    </row>
    <row r="95" spans="1:3" x14ac:dyDescent="0.25">
      <c r="A95" s="66"/>
      <c r="B95" s="68" t="s">
        <v>243</v>
      </c>
      <c r="C95" s="45" t="s">
        <v>956</v>
      </c>
    </row>
    <row r="96" spans="1:3" x14ac:dyDescent="0.25">
      <c r="A96" s="66"/>
      <c r="B96" s="68" t="s">
        <v>243</v>
      </c>
      <c r="C96" s="45" t="s">
        <v>957</v>
      </c>
    </row>
    <row r="97" spans="1:3" x14ac:dyDescent="0.25">
      <c r="A97" s="66"/>
      <c r="B97" s="68" t="s">
        <v>243</v>
      </c>
      <c r="C97" s="45" t="s">
        <v>958</v>
      </c>
    </row>
    <row r="98" spans="1:3" x14ac:dyDescent="0.25">
      <c r="A98" s="66"/>
      <c r="B98" s="68" t="s">
        <v>243</v>
      </c>
      <c r="C98" s="45" t="s">
        <v>959</v>
      </c>
    </row>
    <row r="99" spans="1:3" x14ac:dyDescent="0.25">
      <c r="A99" s="66"/>
      <c r="B99" s="68" t="s">
        <v>243</v>
      </c>
      <c r="C99" s="45" t="s">
        <v>960</v>
      </c>
    </row>
    <row r="100" spans="1:3" x14ac:dyDescent="0.25">
      <c r="A100" s="66"/>
      <c r="B100" s="68" t="s">
        <v>243</v>
      </c>
      <c r="C100" s="45" t="s">
        <v>961</v>
      </c>
    </row>
    <row r="101" spans="1:3" x14ac:dyDescent="0.25">
      <c r="A101" s="66"/>
      <c r="B101" s="68" t="s">
        <v>243</v>
      </c>
      <c r="C101" s="45" t="s">
        <v>962</v>
      </c>
    </row>
    <row r="102" spans="1:3" x14ac:dyDescent="0.25">
      <c r="A102" s="66"/>
      <c r="B102" s="68" t="s">
        <v>243</v>
      </c>
      <c r="C102" s="45" t="s">
        <v>963</v>
      </c>
    </row>
    <row r="103" spans="1:3" x14ac:dyDescent="0.25">
      <c r="A103" s="66"/>
      <c r="B103" s="68" t="s">
        <v>243</v>
      </c>
      <c r="C103" s="45" t="s">
        <v>152</v>
      </c>
    </row>
    <row r="104" spans="1:3" x14ac:dyDescent="0.25">
      <c r="A104" s="66"/>
      <c r="B104" s="68" t="s">
        <v>243</v>
      </c>
      <c r="C104" s="45" t="s">
        <v>964</v>
      </c>
    </row>
    <row r="105" spans="1:3" x14ac:dyDescent="0.25">
      <c r="A105" s="66"/>
      <c r="B105" s="68" t="s">
        <v>370</v>
      </c>
      <c r="C105" s="45" t="s">
        <v>965</v>
      </c>
    </row>
    <row r="106" spans="1:3" x14ac:dyDescent="0.25">
      <c r="A106" s="66"/>
      <c r="B106" s="68" t="s">
        <v>243</v>
      </c>
      <c r="C106" s="45" t="s">
        <v>966</v>
      </c>
    </row>
    <row r="107" spans="1:3" x14ac:dyDescent="0.25">
      <c r="A107" s="66"/>
      <c r="B107" s="68" t="s">
        <v>243</v>
      </c>
      <c r="C107" s="45" t="s">
        <v>967</v>
      </c>
    </row>
    <row r="108" spans="1:3" x14ac:dyDescent="0.25">
      <c r="A108" s="66"/>
      <c r="B108" s="68" t="s">
        <v>34</v>
      </c>
      <c r="C108" s="45" t="s">
        <v>968</v>
      </c>
    </row>
    <row r="109" spans="1:3" x14ac:dyDescent="0.25">
      <c r="A109" s="66"/>
      <c r="B109" s="68" t="s">
        <v>243</v>
      </c>
      <c r="C109" s="45" t="s">
        <v>969</v>
      </c>
    </row>
    <row r="110" spans="1:3" x14ac:dyDescent="0.25">
      <c r="A110" s="66"/>
      <c r="B110" s="68" t="s">
        <v>243</v>
      </c>
      <c r="C110" s="45" t="s">
        <v>970</v>
      </c>
    </row>
    <row r="111" spans="1:3" x14ac:dyDescent="0.25">
      <c r="A111" s="66"/>
      <c r="B111" s="68" t="s">
        <v>243</v>
      </c>
      <c r="C111" s="45" t="s">
        <v>971</v>
      </c>
    </row>
    <row r="112" spans="1:3" x14ac:dyDescent="0.25">
      <c r="A112" s="66"/>
      <c r="B112" s="68" t="s">
        <v>370</v>
      </c>
      <c r="C112" s="45" t="s">
        <v>972</v>
      </c>
    </row>
    <row r="113" spans="1:3" x14ac:dyDescent="0.25">
      <c r="A113" s="66"/>
      <c r="B113" s="68" t="s">
        <v>370</v>
      </c>
      <c r="C113" s="45" t="s">
        <v>973</v>
      </c>
    </row>
    <row r="114" spans="1:3" x14ac:dyDescent="0.25">
      <c r="A114" s="66"/>
      <c r="B114" s="68" t="s">
        <v>243</v>
      </c>
      <c r="C114" s="45" t="s">
        <v>974</v>
      </c>
    </row>
    <row r="115" spans="1:3" x14ac:dyDescent="0.25">
      <c r="A115" s="66"/>
      <c r="B115" s="68" t="s">
        <v>243</v>
      </c>
      <c r="C115" s="45" t="s">
        <v>975</v>
      </c>
    </row>
    <row r="116" spans="1:3" x14ac:dyDescent="0.25">
      <c r="A116" s="66"/>
      <c r="B116" s="68" t="s">
        <v>243</v>
      </c>
      <c r="C116" s="45" t="s">
        <v>976</v>
      </c>
    </row>
    <row r="117" spans="1:3" x14ac:dyDescent="0.25">
      <c r="A117" s="66"/>
      <c r="B117" s="68" t="s">
        <v>243</v>
      </c>
      <c r="C117" s="45" t="s">
        <v>977</v>
      </c>
    </row>
    <row r="118" spans="1:3" x14ac:dyDescent="0.25">
      <c r="A118" s="66"/>
      <c r="B118" s="68"/>
      <c r="C118" s="61"/>
    </row>
    <row r="119" spans="1:3" x14ac:dyDescent="0.25">
      <c r="A119" s="66"/>
      <c r="B119" s="68"/>
      <c r="C119" s="61"/>
    </row>
    <row r="120" spans="1:3" x14ac:dyDescent="0.25">
      <c r="A120" s="66"/>
      <c r="B120" s="68"/>
      <c r="C120" s="61"/>
    </row>
    <row r="121" spans="1:3" x14ac:dyDescent="0.25">
      <c r="A121" s="66"/>
      <c r="B121" s="68"/>
      <c r="C121" s="69"/>
    </row>
    <row r="122" spans="1:3" x14ac:dyDescent="0.25">
      <c r="A122" s="66"/>
      <c r="B122" s="68"/>
      <c r="C122" s="69"/>
    </row>
  </sheetData>
  <pageMargins left="0.70866141732283472" right="0.70866141732283472" top="0.74803149606299213" bottom="0.74803149606299213" header="0.31496062992125984" footer="0.31496062992125984"/>
  <pageSetup paperSize="9" scale="7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2"/>
  <sheetViews>
    <sheetView showGridLines="0" topLeftCell="A73" zoomScaleNormal="100" workbookViewId="0">
      <selection activeCell="C90" sqref="C90"/>
    </sheetView>
  </sheetViews>
  <sheetFormatPr defaultRowHeight="15.75" x14ac:dyDescent="0.25"/>
  <cols>
    <col min="1" max="2" width="12.875" style="14" customWidth="1"/>
    <col min="3" max="3" width="129.75" style="14" customWidth="1"/>
    <col min="4" max="16384" width="9" style="14"/>
  </cols>
  <sheetData>
    <row r="1" spans="1:3" x14ac:dyDescent="0.25">
      <c r="A1" s="37"/>
      <c r="B1" s="37"/>
      <c r="C1" s="63"/>
    </row>
    <row r="2" spans="1:3" ht="23.25" x14ac:dyDescent="0.25">
      <c r="A2" s="38" t="s">
        <v>80</v>
      </c>
      <c r="B2" s="38"/>
      <c r="C2" s="63"/>
    </row>
    <row r="3" spans="1:3" x14ac:dyDescent="0.25">
      <c r="A3" s="37"/>
      <c r="B3" s="37"/>
      <c r="C3" s="63"/>
    </row>
    <row r="4" spans="1:3" x14ac:dyDescent="0.25">
      <c r="A4" s="65" t="s">
        <v>11</v>
      </c>
      <c r="B4" s="65" t="s">
        <v>41</v>
      </c>
      <c r="C4" s="70" t="s">
        <v>40</v>
      </c>
    </row>
    <row r="5" spans="1:3" s="15" customFormat="1" x14ac:dyDescent="0.25">
      <c r="A5" s="66">
        <v>44866</v>
      </c>
      <c r="B5" s="67" t="s">
        <v>243</v>
      </c>
      <c r="C5" s="46" t="s">
        <v>978</v>
      </c>
    </row>
    <row r="6" spans="1:3" x14ac:dyDescent="0.25">
      <c r="A6" s="66"/>
      <c r="B6" s="67" t="s">
        <v>34</v>
      </c>
      <c r="C6" s="45" t="s">
        <v>979</v>
      </c>
    </row>
    <row r="7" spans="1:3" ht="47.25" x14ac:dyDescent="0.25">
      <c r="A7" s="66"/>
      <c r="B7" s="67" t="s">
        <v>259</v>
      </c>
      <c r="C7" s="47" t="s">
        <v>980</v>
      </c>
    </row>
    <row r="8" spans="1:3" x14ac:dyDescent="0.25">
      <c r="A8" s="66"/>
      <c r="B8" s="67" t="s">
        <v>243</v>
      </c>
      <c r="C8" s="45" t="s">
        <v>981</v>
      </c>
    </row>
    <row r="9" spans="1:3" x14ac:dyDescent="0.25">
      <c r="A9" s="66"/>
      <c r="B9" s="67" t="s">
        <v>243</v>
      </c>
      <c r="C9" s="45" t="s">
        <v>982</v>
      </c>
    </row>
    <row r="10" spans="1:3" x14ac:dyDescent="0.25">
      <c r="A10" s="66"/>
      <c r="B10" s="67" t="s">
        <v>370</v>
      </c>
      <c r="C10" s="45" t="s">
        <v>983</v>
      </c>
    </row>
    <row r="11" spans="1:3" x14ac:dyDescent="0.25">
      <c r="A11" s="66"/>
      <c r="B11" s="67" t="s">
        <v>259</v>
      </c>
      <c r="C11" s="45" t="s">
        <v>984</v>
      </c>
    </row>
    <row r="12" spans="1:3" x14ac:dyDescent="0.25">
      <c r="A12" s="66"/>
      <c r="B12" s="67" t="s">
        <v>243</v>
      </c>
      <c r="C12" s="45" t="s">
        <v>985</v>
      </c>
    </row>
    <row r="13" spans="1:3" x14ac:dyDescent="0.25">
      <c r="A13" s="66"/>
      <c r="B13" s="67" t="s">
        <v>243</v>
      </c>
      <c r="C13" s="45" t="s">
        <v>986</v>
      </c>
    </row>
    <row r="14" spans="1:3" x14ac:dyDescent="0.25">
      <c r="A14" s="66"/>
      <c r="B14" s="67" t="s">
        <v>243</v>
      </c>
      <c r="C14" s="45" t="s">
        <v>987</v>
      </c>
    </row>
    <row r="15" spans="1:3" x14ac:dyDescent="0.25">
      <c r="A15" s="66"/>
      <c r="B15" s="67" t="s">
        <v>243</v>
      </c>
      <c r="C15" s="45" t="s">
        <v>988</v>
      </c>
    </row>
    <row r="16" spans="1:3" x14ac:dyDescent="0.25">
      <c r="A16" s="66"/>
      <c r="B16" s="67" t="s">
        <v>259</v>
      </c>
      <c r="C16" s="45" t="s">
        <v>989</v>
      </c>
    </row>
    <row r="17" spans="1:3" x14ac:dyDescent="0.25">
      <c r="A17" s="66"/>
      <c r="B17" s="67" t="s">
        <v>243</v>
      </c>
      <c r="C17" s="45" t="s">
        <v>990</v>
      </c>
    </row>
    <row r="18" spans="1:3" x14ac:dyDescent="0.25">
      <c r="A18" s="66"/>
      <c r="B18" s="67" t="s">
        <v>34</v>
      </c>
      <c r="C18" s="45" t="s">
        <v>991</v>
      </c>
    </row>
    <row r="19" spans="1:3" x14ac:dyDescent="0.25">
      <c r="A19" s="66"/>
      <c r="B19" s="67" t="s">
        <v>243</v>
      </c>
      <c r="C19" s="45" t="s">
        <v>992</v>
      </c>
    </row>
    <row r="20" spans="1:3" x14ac:dyDescent="0.25">
      <c r="A20" s="66"/>
      <c r="B20" s="67" t="s">
        <v>243</v>
      </c>
      <c r="C20" s="45" t="s">
        <v>993</v>
      </c>
    </row>
    <row r="21" spans="1:3" x14ac:dyDescent="0.25">
      <c r="A21" s="66"/>
      <c r="B21" s="68" t="s">
        <v>370</v>
      </c>
      <c r="C21" s="46" t="s">
        <v>994</v>
      </c>
    </row>
    <row r="22" spans="1:3" x14ac:dyDescent="0.25">
      <c r="A22" s="66"/>
      <c r="B22" s="68" t="s">
        <v>243</v>
      </c>
      <c r="C22" s="45" t="s">
        <v>995</v>
      </c>
    </row>
    <row r="23" spans="1:3" x14ac:dyDescent="0.25">
      <c r="A23" s="66"/>
      <c r="B23" s="68" t="s">
        <v>243</v>
      </c>
      <c r="C23" s="46" t="s">
        <v>996</v>
      </c>
    </row>
    <row r="24" spans="1:3" x14ac:dyDescent="0.25">
      <c r="A24" s="66"/>
      <c r="B24" s="68" t="s">
        <v>243</v>
      </c>
      <c r="C24" s="45" t="s">
        <v>997</v>
      </c>
    </row>
    <row r="25" spans="1:3" x14ac:dyDescent="0.25">
      <c r="A25" s="66"/>
      <c r="B25" s="68" t="s">
        <v>32</v>
      </c>
      <c r="C25" s="45" t="s">
        <v>998</v>
      </c>
    </row>
    <row r="26" spans="1:3" x14ac:dyDescent="0.25">
      <c r="A26" s="66"/>
      <c r="B26" s="68" t="s">
        <v>32</v>
      </c>
      <c r="C26" s="45" t="s">
        <v>999</v>
      </c>
    </row>
    <row r="27" spans="1:3" x14ac:dyDescent="0.25">
      <c r="A27" s="66"/>
      <c r="B27" s="68" t="s">
        <v>243</v>
      </c>
      <c r="C27" s="45" t="s">
        <v>1000</v>
      </c>
    </row>
    <row r="28" spans="1:3" x14ac:dyDescent="0.25">
      <c r="A28" s="66"/>
      <c r="B28" s="68" t="s">
        <v>243</v>
      </c>
      <c r="C28" s="45" t="s">
        <v>1001</v>
      </c>
    </row>
    <row r="29" spans="1:3" x14ac:dyDescent="0.25">
      <c r="A29" s="66"/>
      <c r="B29" s="68" t="s">
        <v>370</v>
      </c>
      <c r="C29" s="45" t="s">
        <v>1002</v>
      </c>
    </row>
    <row r="30" spans="1:3" x14ac:dyDescent="0.25">
      <c r="A30" s="66"/>
      <c r="B30" s="68" t="s">
        <v>243</v>
      </c>
      <c r="C30" s="45" t="s">
        <v>1003</v>
      </c>
    </row>
    <row r="31" spans="1:3" x14ac:dyDescent="0.25">
      <c r="A31" s="66"/>
      <c r="B31" s="68" t="s">
        <v>370</v>
      </c>
      <c r="C31" s="45" t="s">
        <v>1004</v>
      </c>
    </row>
    <row r="32" spans="1:3" x14ac:dyDescent="0.25">
      <c r="A32" s="66"/>
      <c r="B32" s="68" t="s">
        <v>243</v>
      </c>
      <c r="C32" s="45" t="s">
        <v>1005</v>
      </c>
    </row>
    <row r="33" spans="1:3" x14ac:dyDescent="0.25">
      <c r="A33" s="66" t="s">
        <v>1007</v>
      </c>
      <c r="B33" s="68" t="s">
        <v>243</v>
      </c>
      <c r="C33" s="45" t="s">
        <v>1006</v>
      </c>
    </row>
    <row r="34" spans="1:3" x14ac:dyDescent="0.25">
      <c r="A34" s="66"/>
      <c r="B34" s="68" t="s">
        <v>243</v>
      </c>
      <c r="C34" s="45" t="s">
        <v>1008</v>
      </c>
    </row>
    <row r="35" spans="1:3" ht="39.75" customHeight="1" x14ac:dyDescent="0.25">
      <c r="A35" s="66"/>
      <c r="B35" s="68" t="s">
        <v>1009</v>
      </c>
      <c r="C35" s="82" t="s">
        <v>1010</v>
      </c>
    </row>
    <row r="36" spans="1:3" x14ac:dyDescent="0.25">
      <c r="A36" s="66"/>
      <c r="B36" s="68" t="s">
        <v>243</v>
      </c>
      <c r="C36" s="45" t="s">
        <v>1011</v>
      </c>
    </row>
    <row r="37" spans="1:3" x14ac:dyDescent="0.25">
      <c r="A37" s="66"/>
      <c r="B37" s="68" t="s">
        <v>243</v>
      </c>
      <c r="C37" s="45" t="s">
        <v>1012</v>
      </c>
    </row>
    <row r="38" spans="1:3" ht="31.5" x14ac:dyDescent="0.25">
      <c r="A38" s="66"/>
      <c r="B38" s="68" t="s">
        <v>259</v>
      </c>
      <c r="C38" s="47" t="s">
        <v>1013</v>
      </c>
    </row>
    <row r="39" spans="1:3" x14ac:dyDescent="0.25">
      <c r="A39" s="66"/>
      <c r="B39" s="68" t="s">
        <v>243</v>
      </c>
      <c r="C39" s="45" t="s">
        <v>1014</v>
      </c>
    </row>
    <row r="40" spans="1:3" x14ac:dyDescent="0.25">
      <c r="A40" s="66"/>
      <c r="B40" s="68" t="s">
        <v>370</v>
      </c>
      <c r="C40" s="45" t="s">
        <v>1015</v>
      </c>
    </row>
    <row r="41" spans="1:3" x14ac:dyDescent="0.25">
      <c r="A41" s="66"/>
      <c r="B41" s="68" t="s">
        <v>370</v>
      </c>
      <c r="C41" s="45" t="s">
        <v>1016</v>
      </c>
    </row>
    <row r="42" spans="1:3" x14ac:dyDescent="0.25">
      <c r="A42" s="66"/>
      <c r="B42" s="68" t="s">
        <v>34</v>
      </c>
      <c r="C42" s="45" t="s">
        <v>1017</v>
      </c>
    </row>
    <row r="43" spans="1:3" x14ac:dyDescent="0.25">
      <c r="A43" s="66"/>
      <c r="B43" s="68" t="s">
        <v>243</v>
      </c>
      <c r="C43" s="45" t="s">
        <v>1018</v>
      </c>
    </row>
    <row r="44" spans="1:3" x14ac:dyDescent="0.25">
      <c r="A44" s="66"/>
      <c r="B44" s="68" t="s">
        <v>243</v>
      </c>
      <c r="C44" s="45" t="s">
        <v>1019</v>
      </c>
    </row>
    <row r="45" spans="1:3" x14ac:dyDescent="0.25">
      <c r="A45" s="66"/>
      <c r="B45" s="68" t="s">
        <v>243</v>
      </c>
      <c r="C45" s="45" t="s">
        <v>1020</v>
      </c>
    </row>
    <row r="46" spans="1:3" x14ac:dyDescent="0.25">
      <c r="A46" s="66"/>
      <c r="B46" s="68" t="s">
        <v>243</v>
      </c>
      <c r="C46" s="45" t="s">
        <v>1021</v>
      </c>
    </row>
    <row r="47" spans="1:3" ht="31.5" x14ac:dyDescent="0.25">
      <c r="A47" s="66"/>
      <c r="B47" s="68" t="s">
        <v>36</v>
      </c>
      <c r="C47" s="45" t="s">
        <v>1022</v>
      </c>
    </row>
    <row r="48" spans="1:3" x14ac:dyDescent="0.25">
      <c r="A48" s="66"/>
      <c r="B48" s="46" t="s">
        <v>370</v>
      </c>
      <c r="C48" s="45" t="s">
        <v>1023</v>
      </c>
    </row>
    <row r="49" spans="1:3" x14ac:dyDescent="0.25">
      <c r="A49" s="66"/>
      <c r="B49" s="46" t="s">
        <v>243</v>
      </c>
      <c r="C49" s="45" t="s">
        <v>1024</v>
      </c>
    </row>
    <row r="50" spans="1:3" x14ac:dyDescent="0.25">
      <c r="A50" s="66"/>
      <c r="B50" s="46" t="s">
        <v>243</v>
      </c>
      <c r="C50" s="45" t="s">
        <v>1025</v>
      </c>
    </row>
    <row r="51" spans="1:3" x14ac:dyDescent="0.25">
      <c r="A51" s="66"/>
      <c r="B51" s="68" t="s">
        <v>370</v>
      </c>
      <c r="C51" s="45" t="s">
        <v>1026</v>
      </c>
    </row>
    <row r="52" spans="1:3" x14ac:dyDescent="0.25">
      <c r="A52" s="66"/>
      <c r="B52" s="68" t="s">
        <v>1027</v>
      </c>
      <c r="C52" s="45" t="s">
        <v>1028</v>
      </c>
    </row>
    <row r="53" spans="1:3" x14ac:dyDescent="0.25">
      <c r="A53" s="66"/>
      <c r="B53" s="68" t="s">
        <v>1027</v>
      </c>
      <c r="C53" s="45" t="s">
        <v>1029</v>
      </c>
    </row>
    <row r="54" spans="1:3" x14ac:dyDescent="0.25">
      <c r="A54" s="66"/>
      <c r="B54" s="68" t="s">
        <v>1027</v>
      </c>
      <c r="C54" s="45" t="s">
        <v>1030</v>
      </c>
    </row>
    <row r="55" spans="1:3" ht="31.5" x14ac:dyDescent="0.25">
      <c r="A55" s="66"/>
      <c r="B55" s="68" t="s">
        <v>1027</v>
      </c>
      <c r="C55" s="47" t="s">
        <v>1031</v>
      </c>
    </row>
    <row r="56" spans="1:3" x14ac:dyDescent="0.25">
      <c r="A56" s="66"/>
      <c r="B56" s="68" t="s">
        <v>1027</v>
      </c>
      <c r="C56" s="45" t="s">
        <v>1032</v>
      </c>
    </row>
    <row r="57" spans="1:3" x14ac:dyDescent="0.25">
      <c r="A57" s="66"/>
      <c r="B57" s="68" t="s">
        <v>1027</v>
      </c>
      <c r="C57" s="45" t="s">
        <v>1033</v>
      </c>
    </row>
    <row r="58" spans="1:3" x14ac:dyDescent="0.25">
      <c r="A58" s="66"/>
      <c r="B58" s="68" t="s">
        <v>1027</v>
      </c>
      <c r="C58" s="45" t="s">
        <v>1034</v>
      </c>
    </row>
    <row r="59" spans="1:3" x14ac:dyDescent="0.25">
      <c r="A59" s="66"/>
      <c r="B59" s="68" t="s">
        <v>370</v>
      </c>
      <c r="C59" s="45" t="s">
        <v>1035</v>
      </c>
    </row>
    <row r="60" spans="1:3" x14ac:dyDescent="0.25">
      <c r="A60" s="66"/>
      <c r="B60" s="68" t="s">
        <v>1027</v>
      </c>
      <c r="C60" s="45" t="s">
        <v>583</v>
      </c>
    </row>
    <row r="61" spans="1:3" x14ac:dyDescent="0.25">
      <c r="A61" s="66" t="s">
        <v>1007</v>
      </c>
      <c r="B61" s="68" t="s">
        <v>1027</v>
      </c>
      <c r="C61" s="45" t="s">
        <v>1036</v>
      </c>
    </row>
    <row r="62" spans="1:3" x14ac:dyDescent="0.25">
      <c r="A62" s="66"/>
      <c r="B62" s="68" t="s">
        <v>1027</v>
      </c>
      <c r="C62" s="45" t="s">
        <v>1037</v>
      </c>
    </row>
    <row r="63" spans="1:3" x14ac:dyDescent="0.25">
      <c r="A63" s="66" t="s">
        <v>1007</v>
      </c>
      <c r="B63" s="68" t="s">
        <v>370</v>
      </c>
      <c r="C63" s="45" t="s">
        <v>1038</v>
      </c>
    </row>
    <row r="64" spans="1:3" x14ac:dyDescent="0.25">
      <c r="A64" s="66"/>
      <c r="B64" s="68" t="s">
        <v>243</v>
      </c>
      <c r="C64" s="45" t="s">
        <v>1039</v>
      </c>
    </row>
    <row r="65" spans="1:3" x14ac:dyDescent="0.25">
      <c r="A65" s="66"/>
      <c r="B65" s="68" t="s">
        <v>34</v>
      </c>
      <c r="C65" s="45" t="s">
        <v>1040</v>
      </c>
    </row>
    <row r="66" spans="1:3" x14ac:dyDescent="0.25">
      <c r="A66" s="66"/>
      <c r="B66" s="68" t="s">
        <v>370</v>
      </c>
      <c r="C66" s="45" t="s">
        <v>1041</v>
      </c>
    </row>
    <row r="67" spans="1:3" x14ac:dyDescent="0.25">
      <c r="A67" s="66" t="s">
        <v>1007</v>
      </c>
      <c r="B67" s="68" t="s">
        <v>34</v>
      </c>
      <c r="C67" s="45" t="s">
        <v>1042</v>
      </c>
    </row>
    <row r="68" spans="1:3" x14ac:dyDescent="0.25">
      <c r="A68" s="66"/>
      <c r="B68" s="68" t="s">
        <v>243</v>
      </c>
      <c r="C68" s="45" t="s">
        <v>1043</v>
      </c>
    </row>
    <row r="69" spans="1:3" x14ac:dyDescent="0.25">
      <c r="A69" s="66"/>
      <c r="B69" s="68" t="s">
        <v>243</v>
      </c>
      <c r="C69" s="45" t="s">
        <v>1044</v>
      </c>
    </row>
    <row r="70" spans="1:3" x14ac:dyDescent="0.25">
      <c r="A70" s="66"/>
      <c r="B70" s="68" t="s">
        <v>370</v>
      </c>
      <c r="C70" s="45" t="s">
        <v>1045</v>
      </c>
    </row>
    <row r="71" spans="1:3" x14ac:dyDescent="0.25">
      <c r="A71" s="66"/>
      <c r="B71" s="68" t="s">
        <v>243</v>
      </c>
      <c r="C71" s="45" t="s">
        <v>1046</v>
      </c>
    </row>
    <row r="72" spans="1:3" x14ac:dyDescent="0.25">
      <c r="A72" s="66"/>
      <c r="B72" s="68" t="s">
        <v>370</v>
      </c>
      <c r="C72" s="45" t="s">
        <v>1047</v>
      </c>
    </row>
    <row r="73" spans="1:3" x14ac:dyDescent="0.25">
      <c r="A73" s="66"/>
      <c r="B73" s="68" t="s">
        <v>243</v>
      </c>
      <c r="C73" s="45" t="s">
        <v>1048</v>
      </c>
    </row>
    <row r="74" spans="1:3" x14ac:dyDescent="0.25">
      <c r="A74" s="66"/>
      <c r="B74" s="68" t="s">
        <v>243</v>
      </c>
      <c r="C74" s="45" t="s">
        <v>1049</v>
      </c>
    </row>
    <row r="75" spans="1:3" ht="31.5" x14ac:dyDescent="0.25">
      <c r="A75" s="66"/>
      <c r="B75" s="68" t="s">
        <v>36</v>
      </c>
      <c r="C75" s="47" t="s">
        <v>1050</v>
      </c>
    </row>
    <row r="76" spans="1:3" x14ac:dyDescent="0.25">
      <c r="A76" s="66"/>
      <c r="B76" s="68" t="s">
        <v>243</v>
      </c>
      <c r="C76" s="45" t="s">
        <v>1051</v>
      </c>
    </row>
    <row r="77" spans="1:3" x14ac:dyDescent="0.25">
      <c r="A77" s="66"/>
      <c r="B77" s="68" t="s">
        <v>370</v>
      </c>
      <c r="C77" s="45" t="s">
        <v>1052</v>
      </c>
    </row>
    <row r="78" spans="1:3" ht="31.5" x14ac:dyDescent="0.25">
      <c r="A78" s="66"/>
      <c r="B78" s="68" t="s">
        <v>36</v>
      </c>
      <c r="C78" s="45" t="s">
        <v>1053</v>
      </c>
    </row>
    <row r="79" spans="1:3" x14ac:dyDescent="0.25">
      <c r="A79" s="66"/>
      <c r="B79" s="68" t="s">
        <v>370</v>
      </c>
      <c r="C79" s="45" t="s">
        <v>1054</v>
      </c>
    </row>
    <row r="80" spans="1:3" x14ac:dyDescent="0.25">
      <c r="A80" s="66"/>
      <c r="B80" s="68" t="s">
        <v>243</v>
      </c>
      <c r="C80" s="45" t="s">
        <v>1055</v>
      </c>
    </row>
    <row r="81" spans="1:3" x14ac:dyDescent="0.25">
      <c r="A81" s="66"/>
      <c r="B81" s="68" t="s">
        <v>243</v>
      </c>
      <c r="C81" s="45" t="s">
        <v>1056</v>
      </c>
    </row>
    <row r="82" spans="1:3" x14ac:dyDescent="0.25">
      <c r="A82" s="66"/>
      <c r="B82" s="68" t="s">
        <v>243</v>
      </c>
      <c r="C82" s="45" t="s">
        <v>1057</v>
      </c>
    </row>
    <row r="83" spans="1:3" x14ac:dyDescent="0.25">
      <c r="A83" s="66"/>
      <c r="B83" s="68" t="s">
        <v>243</v>
      </c>
      <c r="C83" s="45" t="s">
        <v>1058</v>
      </c>
    </row>
    <row r="84" spans="1:3" x14ac:dyDescent="0.25">
      <c r="A84" s="66"/>
      <c r="B84" s="68" t="s">
        <v>243</v>
      </c>
      <c r="C84" s="45" t="s">
        <v>1059</v>
      </c>
    </row>
    <row r="85" spans="1:3" x14ac:dyDescent="0.25">
      <c r="A85" s="66"/>
      <c r="B85" s="68" t="s">
        <v>243</v>
      </c>
      <c r="C85" s="45" t="s">
        <v>1060</v>
      </c>
    </row>
    <row r="86" spans="1:3" x14ac:dyDescent="0.25">
      <c r="A86" s="66"/>
      <c r="B86" s="68" t="s">
        <v>243</v>
      </c>
      <c r="C86" s="45" t="s">
        <v>1061</v>
      </c>
    </row>
    <row r="87" spans="1:3" ht="31.5" x14ac:dyDescent="0.25">
      <c r="A87" s="66"/>
      <c r="B87" s="68" t="s">
        <v>370</v>
      </c>
      <c r="C87" s="47" t="s">
        <v>1062</v>
      </c>
    </row>
    <row r="88" spans="1:3" x14ac:dyDescent="0.25">
      <c r="A88" s="66"/>
      <c r="B88" s="68" t="s">
        <v>243</v>
      </c>
      <c r="C88" s="45" t="s">
        <v>1063</v>
      </c>
    </row>
    <row r="89" spans="1:3" x14ac:dyDescent="0.25">
      <c r="A89" s="66"/>
      <c r="B89" s="68" t="s">
        <v>370</v>
      </c>
      <c r="C89" s="45" t="s">
        <v>1064</v>
      </c>
    </row>
    <row r="90" spans="1:3" x14ac:dyDescent="0.25">
      <c r="A90" s="66"/>
      <c r="B90" s="68" t="s">
        <v>370</v>
      </c>
      <c r="C90" s="45" t="s">
        <v>1065</v>
      </c>
    </row>
    <row r="91" spans="1:3" x14ac:dyDescent="0.25">
      <c r="A91" s="66"/>
      <c r="B91" s="68" t="s">
        <v>370</v>
      </c>
      <c r="C91" s="45" t="s">
        <v>1066</v>
      </c>
    </row>
    <row r="92" spans="1:3" x14ac:dyDescent="0.25">
      <c r="A92" s="66"/>
      <c r="B92" s="68" t="s">
        <v>243</v>
      </c>
      <c r="C92" s="45" t="s">
        <v>1067</v>
      </c>
    </row>
    <row r="93" spans="1:3" x14ac:dyDescent="0.25">
      <c r="A93" s="66"/>
      <c r="B93" s="68" t="s">
        <v>370</v>
      </c>
      <c r="C93" s="45" t="s">
        <v>1068</v>
      </c>
    </row>
    <row r="94" spans="1:3" x14ac:dyDescent="0.25">
      <c r="A94" s="66"/>
      <c r="B94" s="68" t="s">
        <v>243</v>
      </c>
      <c r="C94" s="45" t="s">
        <v>1069</v>
      </c>
    </row>
    <row r="95" spans="1:3" x14ac:dyDescent="0.25">
      <c r="A95" s="66"/>
      <c r="B95" s="68" t="s">
        <v>370</v>
      </c>
      <c r="C95" s="45" t="s">
        <v>1070</v>
      </c>
    </row>
    <row r="96" spans="1:3" ht="31.5" x14ac:dyDescent="0.25">
      <c r="A96" s="66"/>
      <c r="B96" s="68" t="s">
        <v>243</v>
      </c>
      <c r="C96" s="47" t="s">
        <v>1071</v>
      </c>
    </row>
    <row r="97" spans="1:3" x14ac:dyDescent="0.25">
      <c r="A97" s="66"/>
      <c r="B97" s="68" t="s">
        <v>243</v>
      </c>
      <c r="C97" s="45" t="s">
        <v>1072</v>
      </c>
    </row>
    <row r="98" spans="1:3" x14ac:dyDescent="0.25">
      <c r="A98" s="66"/>
      <c r="B98" s="68" t="s">
        <v>243</v>
      </c>
      <c r="C98" s="45" t="s">
        <v>1073</v>
      </c>
    </row>
    <row r="99" spans="1:3" x14ac:dyDescent="0.25">
      <c r="A99" s="66"/>
      <c r="B99" s="68" t="s">
        <v>370</v>
      </c>
      <c r="C99" s="45" t="s">
        <v>1074</v>
      </c>
    </row>
    <row r="100" spans="1:3" x14ac:dyDescent="0.25">
      <c r="A100" s="66"/>
      <c r="B100" s="68" t="s">
        <v>370</v>
      </c>
      <c r="C100" s="45" t="s">
        <v>1075</v>
      </c>
    </row>
    <row r="101" spans="1:3" x14ac:dyDescent="0.25">
      <c r="A101" s="66"/>
      <c r="B101" s="68" t="s">
        <v>243</v>
      </c>
      <c r="C101" s="45" t="s">
        <v>1076</v>
      </c>
    </row>
    <row r="102" spans="1:3" x14ac:dyDescent="0.25">
      <c r="A102" s="66"/>
      <c r="B102" s="68" t="s">
        <v>370</v>
      </c>
      <c r="C102" s="45" t="s">
        <v>1077</v>
      </c>
    </row>
    <row r="103" spans="1:3" x14ac:dyDescent="0.25">
      <c r="A103" s="66"/>
      <c r="B103" s="68" t="s">
        <v>243</v>
      </c>
      <c r="C103" s="45" t="s">
        <v>1078</v>
      </c>
    </row>
    <row r="104" spans="1:3" x14ac:dyDescent="0.25">
      <c r="A104" s="66"/>
      <c r="B104" s="68" t="s">
        <v>243</v>
      </c>
      <c r="C104" s="45" t="s">
        <v>1079</v>
      </c>
    </row>
    <row r="105" spans="1:3" x14ac:dyDescent="0.25">
      <c r="A105" s="66"/>
      <c r="B105" s="68" t="s">
        <v>243</v>
      </c>
      <c r="C105" s="45" t="s">
        <v>1080</v>
      </c>
    </row>
    <row r="106" spans="1:3" x14ac:dyDescent="0.25">
      <c r="A106" s="66"/>
      <c r="B106" s="68" t="s">
        <v>243</v>
      </c>
      <c r="C106" s="45" t="s">
        <v>1081</v>
      </c>
    </row>
    <row r="107" spans="1:3" x14ac:dyDescent="0.25">
      <c r="A107" s="66"/>
      <c r="B107" s="68" t="s">
        <v>370</v>
      </c>
      <c r="C107" s="45" t="s">
        <v>1082</v>
      </c>
    </row>
    <row r="108" spans="1:3" x14ac:dyDescent="0.25">
      <c r="A108" s="66"/>
      <c r="B108" s="68" t="s">
        <v>243</v>
      </c>
      <c r="C108" s="45" t="s">
        <v>1083</v>
      </c>
    </row>
    <row r="109" spans="1:3" x14ac:dyDescent="0.25">
      <c r="A109" s="66"/>
      <c r="B109" s="68" t="s">
        <v>243</v>
      </c>
      <c r="C109" s="45" t="s">
        <v>1084</v>
      </c>
    </row>
    <row r="110" spans="1:3" x14ac:dyDescent="0.25">
      <c r="A110" s="66"/>
      <c r="B110" s="68" t="s">
        <v>243</v>
      </c>
      <c r="C110" s="45" t="s">
        <v>1085</v>
      </c>
    </row>
    <row r="111" spans="1:3" x14ac:dyDescent="0.25">
      <c r="A111" s="66"/>
      <c r="B111" s="68" t="s">
        <v>243</v>
      </c>
      <c r="C111" s="45" t="s">
        <v>1086</v>
      </c>
    </row>
    <row r="112" spans="1:3" x14ac:dyDescent="0.25">
      <c r="A112" s="66"/>
      <c r="B112" s="68" t="s">
        <v>370</v>
      </c>
      <c r="C112" s="46" t="s">
        <v>1087</v>
      </c>
    </row>
    <row r="113" spans="1:3" ht="31.5" x14ac:dyDescent="0.25">
      <c r="A113" s="66"/>
      <c r="B113" s="68" t="s">
        <v>243</v>
      </c>
      <c r="C113" s="47" t="s">
        <v>1088</v>
      </c>
    </row>
    <row r="114" spans="1:3" x14ac:dyDescent="0.25">
      <c r="A114" s="66"/>
      <c r="B114" s="68" t="s">
        <v>243</v>
      </c>
      <c r="C114" s="45" t="s">
        <v>1089</v>
      </c>
    </row>
    <row r="115" spans="1:3" x14ac:dyDescent="0.25">
      <c r="A115" s="66"/>
      <c r="B115" s="68"/>
      <c r="C115" s="46"/>
    </row>
    <row r="116" spans="1:3" x14ac:dyDescent="0.25">
      <c r="A116" s="66"/>
      <c r="B116" s="68"/>
      <c r="C116" s="46"/>
    </row>
    <row r="117" spans="1:3" x14ac:dyDescent="0.25">
      <c r="A117" s="66"/>
      <c r="B117" s="68"/>
      <c r="C117" s="46"/>
    </row>
    <row r="118" spans="1:3" x14ac:dyDescent="0.25">
      <c r="A118" s="66"/>
      <c r="B118" s="68"/>
      <c r="C118" s="61"/>
    </row>
    <row r="119" spans="1:3" x14ac:dyDescent="0.25">
      <c r="A119" s="66"/>
      <c r="B119" s="68"/>
      <c r="C119" s="61"/>
    </row>
    <row r="120" spans="1:3" x14ac:dyDescent="0.25">
      <c r="A120" s="66"/>
      <c r="B120" s="68"/>
      <c r="C120" s="61">
        <v>1</v>
      </c>
    </row>
    <row r="121" spans="1:3" x14ac:dyDescent="0.25">
      <c r="A121" s="66"/>
      <c r="B121" s="68"/>
      <c r="C121" s="69"/>
    </row>
    <row r="122" spans="1:3" x14ac:dyDescent="0.25">
      <c r="A122" s="66"/>
      <c r="B122" s="68"/>
      <c r="C122" s="69"/>
    </row>
  </sheetData>
  <pageMargins left="0.70866141732283472" right="0.70866141732283472" top="0.74803149606299213" bottom="0.74803149606299213" header="0.31496062992125984" footer="0.31496062992125984"/>
  <pageSetup paperSize="9" scale="77"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2"/>
  <sheetViews>
    <sheetView showGridLines="0" topLeftCell="A43" zoomScaleNormal="100" workbookViewId="0">
      <selection activeCell="C59" sqref="C59"/>
    </sheetView>
  </sheetViews>
  <sheetFormatPr defaultRowHeight="15.75" x14ac:dyDescent="0.25"/>
  <cols>
    <col min="1" max="2" width="12.875" style="14" customWidth="1"/>
    <col min="3" max="3" width="129.75" style="14" customWidth="1"/>
    <col min="4" max="16384" width="9" style="14"/>
  </cols>
  <sheetData>
    <row r="1" spans="1:3" x14ac:dyDescent="0.25">
      <c r="A1" s="37"/>
      <c r="B1" s="37"/>
      <c r="C1" s="63"/>
    </row>
    <row r="2" spans="1:3" ht="23.25" x14ac:dyDescent="0.25">
      <c r="A2" s="38" t="s">
        <v>80</v>
      </c>
      <c r="B2" s="38"/>
      <c r="C2" s="63"/>
    </row>
    <row r="3" spans="1:3" x14ac:dyDescent="0.25">
      <c r="A3" s="37"/>
      <c r="B3" s="37"/>
      <c r="C3" s="63"/>
    </row>
    <row r="4" spans="1:3" x14ac:dyDescent="0.25">
      <c r="A4" s="65" t="s">
        <v>11</v>
      </c>
      <c r="B4" s="65" t="s">
        <v>41</v>
      </c>
      <c r="C4" s="70" t="s">
        <v>40</v>
      </c>
    </row>
    <row r="5" spans="1:3" s="15" customFormat="1" x14ac:dyDescent="0.25">
      <c r="A5" s="66">
        <v>44896</v>
      </c>
      <c r="B5" s="67" t="s">
        <v>243</v>
      </c>
      <c r="C5" s="45" t="s">
        <v>1090</v>
      </c>
    </row>
    <row r="6" spans="1:3" x14ac:dyDescent="0.25">
      <c r="A6" s="66"/>
      <c r="B6" s="67" t="s">
        <v>32</v>
      </c>
      <c r="C6" s="45" t="s">
        <v>1091</v>
      </c>
    </row>
    <row r="7" spans="1:3" x14ac:dyDescent="0.25">
      <c r="A7" s="66"/>
      <c r="B7" s="67" t="s">
        <v>243</v>
      </c>
      <c r="C7" s="45" t="s">
        <v>1092</v>
      </c>
    </row>
    <row r="8" spans="1:3" x14ac:dyDescent="0.25">
      <c r="A8" s="66"/>
      <c r="B8" s="67" t="s">
        <v>259</v>
      </c>
      <c r="C8" s="45" t="s">
        <v>1093</v>
      </c>
    </row>
    <row r="9" spans="1:3" x14ac:dyDescent="0.25">
      <c r="A9" s="66" t="s">
        <v>1095</v>
      </c>
      <c r="B9" s="67" t="s">
        <v>243</v>
      </c>
      <c r="C9" s="45" t="s">
        <v>1094</v>
      </c>
    </row>
    <row r="10" spans="1:3" x14ac:dyDescent="0.25">
      <c r="A10" s="66"/>
      <c r="B10" s="67" t="s">
        <v>370</v>
      </c>
      <c r="C10" s="45" t="s">
        <v>1096</v>
      </c>
    </row>
    <row r="11" spans="1:3" x14ac:dyDescent="0.25">
      <c r="A11" s="66"/>
      <c r="B11" s="67" t="s">
        <v>243</v>
      </c>
      <c r="C11" s="45" t="s">
        <v>1097</v>
      </c>
    </row>
    <row r="12" spans="1:3" x14ac:dyDescent="0.25">
      <c r="A12" s="66"/>
      <c r="B12" s="67" t="s">
        <v>243</v>
      </c>
      <c r="C12" s="45" t="s">
        <v>1098</v>
      </c>
    </row>
    <row r="13" spans="1:3" x14ac:dyDescent="0.25">
      <c r="A13" s="66"/>
      <c r="B13" s="67" t="s">
        <v>259</v>
      </c>
      <c r="C13" s="45" t="s">
        <v>1099</v>
      </c>
    </row>
    <row r="14" spans="1:3" x14ac:dyDescent="0.25">
      <c r="A14" s="66"/>
      <c r="B14" s="67" t="s">
        <v>243</v>
      </c>
      <c r="C14" s="45" t="s">
        <v>1100</v>
      </c>
    </row>
    <row r="15" spans="1:3" x14ac:dyDescent="0.25">
      <c r="A15" s="66"/>
      <c r="B15" s="67" t="s">
        <v>243</v>
      </c>
      <c r="C15" s="45" t="s">
        <v>1101</v>
      </c>
    </row>
    <row r="16" spans="1:3" x14ac:dyDescent="0.25">
      <c r="A16" s="66"/>
      <c r="B16" s="67" t="s">
        <v>32</v>
      </c>
      <c r="C16" s="45" t="s">
        <v>1102</v>
      </c>
    </row>
    <row r="17" spans="1:3" x14ac:dyDescent="0.25">
      <c r="A17" s="66"/>
      <c r="B17" s="67" t="s">
        <v>243</v>
      </c>
      <c r="C17" s="45" t="s">
        <v>1103</v>
      </c>
    </row>
    <row r="18" spans="1:3" x14ac:dyDescent="0.25">
      <c r="A18" s="66"/>
      <c r="B18" s="67" t="s">
        <v>243</v>
      </c>
      <c r="C18" s="45" t="s">
        <v>152</v>
      </c>
    </row>
    <row r="19" spans="1:3" x14ac:dyDescent="0.25">
      <c r="A19" s="66"/>
      <c r="B19" s="67" t="s">
        <v>243</v>
      </c>
      <c r="C19" s="45" t="s">
        <v>1104</v>
      </c>
    </row>
    <row r="20" spans="1:3" ht="31.5" x14ac:dyDescent="0.25">
      <c r="A20" s="66"/>
      <c r="B20" s="67" t="s">
        <v>243</v>
      </c>
      <c r="C20" s="47" t="s">
        <v>1105</v>
      </c>
    </row>
    <row r="21" spans="1:3" x14ac:dyDescent="0.25">
      <c r="A21" s="66"/>
      <c r="B21" s="68" t="s">
        <v>34</v>
      </c>
      <c r="C21" s="45" t="s">
        <v>1106</v>
      </c>
    </row>
    <row r="22" spans="1:3" x14ac:dyDescent="0.25">
      <c r="A22" s="66"/>
      <c r="B22" s="68" t="s">
        <v>243</v>
      </c>
      <c r="C22" s="45" t="s">
        <v>1107</v>
      </c>
    </row>
    <row r="23" spans="1:3" x14ac:dyDescent="0.25">
      <c r="A23" s="66"/>
      <c r="B23" s="68" t="s">
        <v>370</v>
      </c>
      <c r="C23" s="45" t="s">
        <v>1108</v>
      </c>
    </row>
    <row r="24" spans="1:3" x14ac:dyDescent="0.25">
      <c r="A24" s="66"/>
      <c r="B24" s="68" t="s">
        <v>370</v>
      </c>
      <c r="C24" s="45" t="s">
        <v>1109</v>
      </c>
    </row>
    <row r="25" spans="1:3" x14ac:dyDescent="0.25">
      <c r="A25" s="66"/>
      <c r="B25" s="68" t="s">
        <v>156</v>
      </c>
      <c r="C25" s="45" t="s">
        <v>1110</v>
      </c>
    </row>
    <row r="26" spans="1:3" x14ac:dyDescent="0.25">
      <c r="A26" s="66"/>
      <c r="B26" s="68" t="s">
        <v>243</v>
      </c>
      <c r="C26" s="45" t="s">
        <v>1111</v>
      </c>
    </row>
    <row r="27" spans="1:3" x14ac:dyDescent="0.25">
      <c r="A27" s="66"/>
      <c r="B27" s="68" t="s">
        <v>34</v>
      </c>
      <c r="C27" s="45" t="s">
        <v>1112</v>
      </c>
    </row>
    <row r="28" spans="1:3" x14ac:dyDescent="0.25">
      <c r="A28" s="66"/>
      <c r="B28" s="68" t="s">
        <v>243</v>
      </c>
      <c r="C28" s="45" t="s">
        <v>1113</v>
      </c>
    </row>
    <row r="29" spans="1:3" x14ac:dyDescent="0.25">
      <c r="A29" s="66"/>
      <c r="B29" s="68" t="s">
        <v>243</v>
      </c>
      <c r="C29" s="45" t="s">
        <v>1114</v>
      </c>
    </row>
    <row r="30" spans="1:3" x14ac:dyDescent="0.25">
      <c r="A30" s="66"/>
      <c r="B30" s="68" t="s">
        <v>243</v>
      </c>
      <c r="C30" s="45" t="s">
        <v>1115</v>
      </c>
    </row>
    <row r="31" spans="1:3" x14ac:dyDescent="0.25">
      <c r="A31" s="66"/>
      <c r="B31" s="68" t="s">
        <v>243</v>
      </c>
      <c r="C31" s="45" t="s">
        <v>1116</v>
      </c>
    </row>
    <row r="32" spans="1:3" x14ac:dyDescent="0.25">
      <c r="A32" s="66"/>
      <c r="B32" s="68" t="s">
        <v>370</v>
      </c>
      <c r="C32" s="45" t="s">
        <v>1117</v>
      </c>
    </row>
    <row r="33" spans="1:3" x14ac:dyDescent="0.25">
      <c r="A33" s="66"/>
      <c r="B33" s="68" t="s">
        <v>243</v>
      </c>
      <c r="C33" s="45" t="s">
        <v>1118</v>
      </c>
    </row>
    <row r="34" spans="1:3" x14ac:dyDescent="0.25">
      <c r="A34" s="66"/>
      <c r="B34" s="68" t="s">
        <v>32</v>
      </c>
      <c r="C34" s="45" t="s">
        <v>1119</v>
      </c>
    </row>
    <row r="35" spans="1:3" ht="18" customHeight="1" x14ac:dyDescent="0.25">
      <c r="A35" s="66"/>
      <c r="B35" s="68" t="s">
        <v>243</v>
      </c>
      <c r="C35" s="45" t="s">
        <v>1120</v>
      </c>
    </row>
    <row r="36" spans="1:3" x14ac:dyDescent="0.25">
      <c r="A36" s="66"/>
      <c r="B36" s="68" t="s">
        <v>243</v>
      </c>
      <c r="C36" s="45" t="s">
        <v>1121</v>
      </c>
    </row>
    <row r="37" spans="1:3" x14ac:dyDescent="0.25">
      <c r="A37" s="66"/>
      <c r="B37" s="68" t="s">
        <v>243</v>
      </c>
      <c r="C37" s="45" t="s">
        <v>1122</v>
      </c>
    </row>
    <row r="38" spans="1:3" x14ac:dyDescent="0.25">
      <c r="A38" s="66"/>
      <c r="B38" s="68" t="s">
        <v>243</v>
      </c>
      <c r="C38" s="45" t="s">
        <v>1123</v>
      </c>
    </row>
    <row r="39" spans="1:3" x14ac:dyDescent="0.25">
      <c r="A39" s="66"/>
      <c r="B39" s="68" t="s">
        <v>243</v>
      </c>
      <c r="C39" s="45" t="s">
        <v>1124</v>
      </c>
    </row>
    <row r="40" spans="1:3" x14ac:dyDescent="0.25">
      <c r="A40" s="66"/>
      <c r="B40" s="68" t="s">
        <v>243</v>
      </c>
      <c r="C40" s="45" t="s">
        <v>1125</v>
      </c>
    </row>
    <row r="41" spans="1:3" x14ac:dyDescent="0.25">
      <c r="A41" s="66"/>
      <c r="B41" s="68" t="s">
        <v>243</v>
      </c>
      <c r="C41" s="45" t="s">
        <v>1126</v>
      </c>
    </row>
    <row r="42" spans="1:3" x14ac:dyDescent="0.25">
      <c r="A42" s="66"/>
      <c r="B42" s="68" t="s">
        <v>243</v>
      </c>
      <c r="C42" s="45" t="s">
        <v>1127</v>
      </c>
    </row>
    <row r="43" spans="1:3" x14ac:dyDescent="0.25">
      <c r="A43" s="66"/>
      <c r="B43" s="68" t="s">
        <v>243</v>
      </c>
      <c r="C43" s="45" t="s">
        <v>1128</v>
      </c>
    </row>
    <row r="44" spans="1:3" x14ac:dyDescent="0.25">
      <c r="A44" s="66"/>
      <c r="B44" s="68" t="s">
        <v>370</v>
      </c>
      <c r="C44" s="45" t="s">
        <v>1129</v>
      </c>
    </row>
    <row r="45" spans="1:3" ht="31.5" x14ac:dyDescent="0.25">
      <c r="A45" s="66"/>
      <c r="B45" s="68" t="s">
        <v>32</v>
      </c>
      <c r="C45" s="47" t="s">
        <v>1130</v>
      </c>
    </row>
    <row r="46" spans="1:3" x14ac:dyDescent="0.25">
      <c r="A46" s="66"/>
      <c r="B46" s="68" t="s">
        <v>243</v>
      </c>
      <c r="C46" s="45" t="s">
        <v>1131</v>
      </c>
    </row>
    <row r="47" spans="1:3" x14ac:dyDescent="0.25">
      <c r="A47" s="66"/>
      <c r="B47" s="68" t="s">
        <v>243</v>
      </c>
      <c r="C47" s="45" t="s">
        <v>1132</v>
      </c>
    </row>
    <row r="48" spans="1:3" ht="31.5" x14ac:dyDescent="0.25">
      <c r="A48" s="66"/>
      <c r="B48" s="68" t="s">
        <v>243</v>
      </c>
      <c r="C48" s="47" t="s">
        <v>1133</v>
      </c>
    </row>
    <row r="49" spans="1:3" ht="31.5" x14ac:dyDescent="0.25">
      <c r="A49" s="66"/>
      <c r="B49" s="46" t="s">
        <v>32</v>
      </c>
      <c r="C49" s="47" t="s">
        <v>1134</v>
      </c>
    </row>
    <row r="50" spans="1:3" ht="31.5" x14ac:dyDescent="0.25">
      <c r="A50" s="66"/>
      <c r="B50" s="46" t="s">
        <v>259</v>
      </c>
      <c r="C50" s="47" t="s">
        <v>1135</v>
      </c>
    </row>
    <row r="51" spans="1:3" x14ac:dyDescent="0.25">
      <c r="A51" s="66"/>
      <c r="B51" s="68" t="s">
        <v>243</v>
      </c>
      <c r="C51" s="45" t="s">
        <v>1136</v>
      </c>
    </row>
    <row r="52" spans="1:3" x14ac:dyDescent="0.25">
      <c r="A52" s="66"/>
      <c r="B52" s="68" t="s">
        <v>243</v>
      </c>
      <c r="C52" s="45" t="s">
        <v>1090</v>
      </c>
    </row>
    <row r="53" spans="1:3" x14ac:dyDescent="0.25">
      <c r="A53" s="66"/>
      <c r="B53" s="68" t="s">
        <v>32</v>
      </c>
      <c r="C53" s="45" t="s">
        <v>1137</v>
      </c>
    </row>
    <row r="54" spans="1:3" x14ac:dyDescent="0.25">
      <c r="A54" s="66"/>
      <c r="B54" s="68" t="s">
        <v>32</v>
      </c>
      <c r="C54" s="45" t="s">
        <v>1138</v>
      </c>
    </row>
    <row r="55" spans="1:3" x14ac:dyDescent="0.25">
      <c r="A55" s="66"/>
      <c r="B55" s="68" t="s">
        <v>32</v>
      </c>
      <c r="C55" s="45" t="s">
        <v>1139</v>
      </c>
    </row>
    <row r="56" spans="1:3" x14ac:dyDescent="0.25">
      <c r="A56" s="66"/>
      <c r="B56" s="68" t="s">
        <v>259</v>
      </c>
      <c r="C56" s="45" t="s">
        <v>1140</v>
      </c>
    </row>
    <row r="57" spans="1:3" x14ac:dyDescent="0.25">
      <c r="A57" s="66"/>
      <c r="B57" s="68" t="s">
        <v>32</v>
      </c>
      <c r="C57" s="45" t="s">
        <v>1141</v>
      </c>
    </row>
    <row r="58" spans="1:3" x14ac:dyDescent="0.25">
      <c r="A58" s="66"/>
      <c r="B58" s="68" t="s">
        <v>243</v>
      </c>
      <c r="C58" s="45" t="s">
        <v>1142</v>
      </c>
    </row>
    <row r="59" spans="1:3" x14ac:dyDescent="0.25">
      <c r="A59" s="66"/>
      <c r="B59" s="68" t="s">
        <v>156</v>
      </c>
      <c r="C59" s="45" t="s">
        <v>1143</v>
      </c>
    </row>
    <row r="60" spans="1:3" ht="110.25" x14ac:dyDescent="0.25">
      <c r="A60" s="66"/>
      <c r="B60" s="68" t="s">
        <v>32</v>
      </c>
      <c r="C60" s="47" t="s">
        <v>1144</v>
      </c>
    </row>
    <row r="61" spans="1:3" x14ac:dyDescent="0.25">
      <c r="A61" s="66"/>
      <c r="B61" s="68" t="s">
        <v>32</v>
      </c>
      <c r="C61" s="45" t="s">
        <v>1145</v>
      </c>
    </row>
    <row r="62" spans="1:3" x14ac:dyDescent="0.25">
      <c r="A62" s="66"/>
      <c r="B62" s="68" t="s">
        <v>243</v>
      </c>
      <c r="C62" s="45" t="s">
        <v>1146</v>
      </c>
    </row>
    <row r="63" spans="1:3" x14ac:dyDescent="0.25">
      <c r="A63" s="66"/>
      <c r="B63" s="68" t="s">
        <v>243</v>
      </c>
      <c r="C63" s="45" t="s">
        <v>1147</v>
      </c>
    </row>
    <row r="64" spans="1:3" x14ac:dyDescent="0.25">
      <c r="A64" s="66"/>
      <c r="B64" s="68" t="s">
        <v>243</v>
      </c>
      <c r="C64" s="45" t="s">
        <v>1148</v>
      </c>
    </row>
    <row r="65" spans="1:3" x14ac:dyDescent="0.25">
      <c r="A65" s="66"/>
      <c r="B65" s="68" t="s">
        <v>243</v>
      </c>
      <c r="C65" s="45" t="s">
        <v>1149</v>
      </c>
    </row>
    <row r="66" spans="1:3" x14ac:dyDescent="0.25">
      <c r="A66" s="66"/>
      <c r="B66" s="68" t="s">
        <v>243</v>
      </c>
      <c r="C66" s="45" t="s">
        <v>1150</v>
      </c>
    </row>
    <row r="67" spans="1:3" x14ac:dyDescent="0.25">
      <c r="A67" s="66"/>
      <c r="B67" s="68" t="s">
        <v>243</v>
      </c>
      <c r="C67" s="45" t="s">
        <v>1151</v>
      </c>
    </row>
    <row r="68" spans="1:3" x14ac:dyDescent="0.25">
      <c r="A68" s="66"/>
      <c r="B68" s="68" t="s">
        <v>243</v>
      </c>
      <c r="C68" s="45" t="s">
        <v>1152</v>
      </c>
    </row>
    <row r="69" spans="1:3" x14ac:dyDescent="0.25">
      <c r="A69" s="66"/>
      <c r="B69" s="68" t="s">
        <v>243</v>
      </c>
      <c r="C69" s="45" t="s">
        <v>1153</v>
      </c>
    </row>
    <row r="70" spans="1:3" ht="31.5" x14ac:dyDescent="0.25">
      <c r="A70" s="66"/>
      <c r="B70" s="68" t="s">
        <v>243</v>
      </c>
      <c r="C70" s="47" t="s">
        <v>1154</v>
      </c>
    </row>
    <row r="71" spans="1:3" x14ac:dyDescent="0.25">
      <c r="A71" s="66"/>
      <c r="B71" s="68" t="s">
        <v>243</v>
      </c>
      <c r="C71" s="45" t="s">
        <v>1155</v>
      </c>
    </row>
    <row r="72" spans="1:3" ht="31.5" x14ac:dyDescent="0.25">
      <c r="A72" s="66"/>
      <c r="B72" s="68" t="s">
        <v>243</v>
      </c>
      <c r="C72" s="47" t="s">
        <v>1156</v>
      </c>
    </row>
    <row r="73" spans="1:3" x14ac:dyDescent="0.25">
      <c r="A73" s="66"/>
      <c r="B73" s="68" t="s">
        <v>243</v>
      </c>
      <c r="C73" s="45" t="s">
        <v>1157</v>
      </c>
    </row>
    <row r="74" spans="1:3" x14ac:dyDescent="0.25">
      <c r="A74" s="66"/>
      <c r="B74" s="68" t="s">
        <v>243</v>
      </c>
      <c r="C74" s="45" t="s">
        <v>1158</v>
      </c>
    </row>
    <row r="75" spans="1:3" x14ac:dyDescent="0.25">
      <c r="A75" s="66"/>
      <c r="B75" s="68" t="s">
        <v>243</v>
      </c>
      <c r="C75" s="45" t="s">
        <v>1159</v>
      </c>
    </row>
    <row r="76" spans="1:3" x14ac:dyDescent="0.25">
      <c r="A76" s="66"/>
      <c r="B76" s="68" t="s">
        <v>243</v>
      </c>
      <c r="C76" s="45" t="s">
        <v>1160</v>
      </c>
    </row>
    <row r="77" spans="1:3" x14ac:dyDescent="0.25">
      <c r="A77" s="66"/>
      <c r="B77" s="68" t="s">
        <v>243</v>
      </c>
      <c r="C77" s="45" t="s">
        <v>1161</v>
      </c>
    </row>
    <row r="78" spans="1:3" x14ac:dyDescent="0.25">
      <c r="A78" s="66"/>
      <c r="B78" s="68" t="s">
        <v>243</v>
      </c>
      <c r="C78" s="45" t="s">
        <v>1162</v>
      </c>
    </row>
    <row r="79" spans="1:3" x14ac:dyDescent="0.25">
      <c r="A79" s="66"/>
      <c r="B79" s="68" t="s">
        <v>243</v>
      </c>
      <c r="C79" s="45" t="s">
        <v>1163</v>
      </c>
    </row>
    <row r="80" spans="1:3" x14ac:dyDescent="0.25">
      <c r="A80" s="66"/>
      <c r="B80" s="68" t="s">
        <v>243</v>
      </c>
      <c r="C80" s="45" t="s">
        <v>690</v>
      </c>
    </row>
    <row r="81" spans="1:3" x14ac:dyDescent="0.25">
      <c r="A81" s="66"/>
      <c r="B81" s="68" t="s">
        <v>243</v>
      </c>
      <c r="C81" s="45" t="s">
        <v>1164</v>
      </c>
    </row>
    <row r="82" spans="1:3" x14ac:dyDescent="0.25">
      <c r="A82" s="66"/>
      <c r="B82" s="68" t="s">
        <v>32</v>
      </c>
      <c r="C82" s="45" t="s">
        <v>1165</v>
      </c>
    </row>
    <row r="83" spans="1:3" x14ac:dyDescent="0.25">
      <c r="A83" s="66"/>
      <c r="B83" s="68" t="s">
        <v>32</v>
      </c>
      <c r="C83" s="45" t="s">
        <v>1166</v>
      </c>
    </row>
    <row r="84" spans="1:3" x14ac:dyDescent="0.25">
      <c r="A84" s="66"/>
      <c r="B84" s="68" t="s">
        <v>243</v>
      </c>
      <c r="C84" s="45" t="s">
        <v>1167</v>
      </c>
    </row>
    <row r="85" spans="1:3" x14ac:dyDescent="0.25">
      <c r="A85" s="66"/>
      <c r="B85" s="68" t="s">
        <v>243</v>
      </c>
      <c r="C85" s="45" t="s">
        <v>1168</v>
      </c>
    </row>
    <row r="86" spans="1:3" x14ac:dyDescent="0.25">
      <c r="A86" s="66"/>
      <c r="B86" s="68" t="s">
        <v>243</v>
      </c>
      <c r="C86" s="45" t="s">
        <v>1169</v>
      </c>
    </row>
    <row r="87" spans="1:3" x14ac:dyDescent="0.25">
      <c r="A87" s="66"/>
      <c r="B87" s="68" t="s">
        <v>243</v>
      </c>
      <c r="C87" s="45" t="s">
        <v>1170</v>
      </c>
    </row>
    <row r="88" spans="1:3" x14ac:dyDescent="0.25">
      <c r="A88" s="66"/>
      <c r="B88" s="68" t="s">
        <v>259</v>
      </c>
      <c r="C88" s="45" t="s">
        <v>1171</v>
      </c>
    </row>
    <row r="89" spans="1:3" x14ac:dyDescent="0.25">
      <c r="A89" s="66"/>
      <c r="B89" s="68" t="s">
        <v>243</v>
      </c>
      <c r="C89" s="45" t="s">
        <v>1172</v>
      </c>
    </row>
    <row r="90" spans="1:3" x14ac:dyDescent="0.25">
      <c r="A90" s="66"/>
      <c r="B90" s="68" t="s">
        <v>34</v>
      </c>
      <c r="C90" s="45" t="s">
        <v>1173</v>
      </c>
    </row>
    <row r="91" spans="1:3" x14ac:dyDescent="0.25">
      <c r="A91" s="66"/>
      <c r="B91" s="68" t="s">
        <v>243</v>
      </c>
      <c r="C91" s="45" t="s">
        <v>1174</v>
      </c>
    </row>
    <row r="92" spans="1:3" x14ac:dyDescent="0.25">
      <c r="A92" s="66"/>
      <c r="B92" s="68" t="s">
        <v>32</v>
      </c>
      <c r="C92" s="45" t="s">
        <v>1175</v>
      </c>
    </row>
    <row r="93" spans="1:3" x14ac:dyDescent="0.25">
      <c r="A93" s="66"/>
      <c r="B93" s="68" t="s">
        <v>243</v>
      </c>
      <c r="C93" s="45" t="s">
        <v>1176</v>
      </c>
    </row>
    <row r="94" spans="1:3" x14ac:dyDescent="0.25">
      <c r="A94" s="66"/>
      <c r="B94" s="68" t="s">
        <v>243</v>
      </c>
      <c r="C94" s="45" t="s">
        <v>1177</v>
      </c>
    </row>
    <row r="95" spans="1:3" x14ac:dyDescent="0.25">
      <c r="A95" s="66"/>
      <c r="B95" s="68" t="s">
        <v>243</v>
      </c>
      <c r="C95" s="45" t="s">
        <v>1178</v>
      </c>
    </row>
    <row r="96" spans="1:3" x14ac:dyDescent="0.25">
      <c r="A96" s="66"/>
      <c r="B96" s="68" t="s">
        <v>243</v>
      </c>
      <c r="C96" s="45" t="s">
        <v>1179</v>
      </c>
    </row>
    <row r="97" spans="1:3" x14ac:dyDescent="0.25">
      <c r="A97" s="66"/>
      <c r="B97" s="68" t="s">
        <v>243</v>
      </c>
      <c r="C97" s="45" t="s">
        <v>1180</v>
      </c>
    </row>
    <row r="98" spans="1:3" x14ac:dyDescent="0.25">
      <c r="A98" s="66"/>
      <c r="B98" s="68" t="s">
        <v>32</v>
      </c>
      <c r="C98" s="45" t="s">
        <v>1181</v>
      </c>
    </row>
    <row r="99" spans="1:3" x14ac:dyDescent="0.25">
      <c r="A99" s="66"/>
      <c r="B99" s="68" t="s">
        <v>243</v>
      </c>
      <c r="C99" s="45" t="s">
        <v>1182</v>
      </c>
    </row>
    <row r="100" spans="1:3" x14ac:dyDescent="0.25">
      <c r="A100" s="66"/>
      <c r="B100" s="68" t="s">
        <v>259</v>
      </c>
      <c r="C100" s="45" t="s">
        <v>1183</v>
      </c>
    </row>
    <row r="101" spans="1:3" x14ac:dyDescent="0.25">
      <c r="A101" s="66"/>
      <c r="B101" s="68" t="s">
        <v>32</v>
      </c>
      <c r="C101" s="45" t="s">
        <v>1184</v>
      </c>
    </row>
    <row r="102" spans="1:3" x14ac:dyDescent="0.25">
      <c r="A102" s="66"/>
      <c r="B102" s="68"/>
      <c r="C102" s="46"/>
    </row>
    <row r="103" spans="1:3" x14ac:dyDescent="0.25">
      <c r="A103" s="66"/>
      <c r="B103" s="68"/>
      <c r="C103" s="46"/>
    </row>
    <row r="104" spans="1:3" x14ac:dyDescent="0.25">
      <c r="A104" s="66"/>
      <c r="B104" s="68"/>
      <c r="C104" s="46"/>
    </row>
    <row r="105" spans="1:3" x14ac:dyDescent="0.25">
      <c r="A105" s="66"/>
      <c r="B105" s="68"/>
      <c r="C105" s="46"/>
    </row>
    <row r="106" spans="1:3" x14ac:dyDescent="0.25">
      <c r="A106" s="66"/>
      <c r="B106" s="68"/>
      <c r="C106" s="46"/>
    </row>
    <row r="107" spans="1:3" x14ac:dyDescent="0.25">
      <c r="A107" s="66"/>
      <c r="B107" s="68"/>
      <c r="C107" s="46"/>
    </row>
    <row r="108" spans="1:3" x14ac:dyDescent="0.25">
      <c r="A108" s="66"/>
      <c r="B108" s="68"/>
      <c r="C108" s="46"/>
    </row>
    <row r="109" spans="1:3" x14ac:dyDescent="0.25">
      <c r="A109" s="66"/>
      <c r="B109" s="68"/>
      <c r="C109" s="46"/>
    </row>
    <row r="110" spans="1:3" x14ac:dyDescent="0.25">
      <c r="A110" s="66"/>
      <c r="B110" s="68"/>
      <c r="C110" s="46"/>
    </row>
    <row r="111" spans="1:3" x14ac:dyDescent="0.25">
      <c r="A111" s="66"/>
      <c r="B111" s="68"/>
      <c r="C111" s="46"/>
    </row>
    <row r="112" spans="1:3" x14ac:dyDescent="0.25">
      <c r="A112" s="66"/>
      <c r="B112" s="68"/>
      <c r="C112" s="46"/>
    </row>
    <row r="113" spans="1:3" x14ac:dyDescent="0.25">
      <c r="A113" s="66"/>
      <c r="B113" s="68"/>
      <c r="C113" s="61"/>
    </row>
    <row r="114" spans="1:3" x14ac:dyDescent="0.25">
      <c r="A114" s="66"/>
      <c r="B114" s="68"/>
      <c r="C114" s="46"/>
    </row>
    <row r="115" spans="1:3" x14ac:dyDescent="0.25">
      <c r="A115" s="66"/>
      <c r="B115" s="68"/>
      <c r="C115" s="46"/>
    </row>
    <row r="116" spans="1:3" x14ac:dyDescent="0.25">
      <c r="A116" s="66"/>
      <c r="B116" s="68"/>
      <c r="C116" s="46"/>
    </row>
    <row r="117" spans="1:3" x14ac:dyDescent="0.25">
      <c r="A117" s="66"/>
      <c r="B117" s="68"/>
      <c r="C117" s="46"/>
    </row>
    <row r="118" spans="1:3" x14ac:dyDescent="0.25">
      <c r="A118" s="66"/>
      <c r="B118" s="68"/>
      <c r="C118" s="61"/>
    </row>
    <row r="119" spans="1:3" x14ac:dyDescent="0.25">
      <c r="A119" s="66"/>
      <c r="B119" s="68"/>
      <c r="C119" s="61"/>
    </row>
    <row r="120" spans="1:3" x14ac:dyDescent="0.25">
      <c r="A120" s="66"/>
      <c r="B120" s="68"/>
      <c r="C120" s="61"/>
    </row>
    <row r="121" spans="1:3" x14ac:dyDescent="0.25">
      <c r="A121" s="66"/>
      <c r="B121" s="68"/>
      <c r="C121" s="69"/>
    </row>
    <row r="122" spans="1:3" x14ac:dyDescent="0.25">
      <c r="A122" s="66"/>
      <c r="B122" s="68"/>
      <c r="C122" s="69"/>
    </row>
  </sheetData>
  <pageMargins left="0.70866141732283472" right="0.70866141732283472" top="0.74803149606299213" bottom="0.74803149606299213" header="0.31496062992125984" footer="0.31496062992125984"/>
  <pageSetup paperSize="9" scale="77"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2"/>
  <sheetViews>
    <sheetView showGridLines="0" topLeftCell="A80" zoomScaleNormal="100" workbookViewId="0">
      <selection activeCell="C105" sqref="C105"/>
    </sheetView>
  </sheetViews>
  <sheetFormatPr defaultRowHeight="15.75" x14ac:dyDescent="0.25"/>
  <cols>
    <col min="1" max="2" width="12.875" style="14" customWidth="1"/>
    <col min="3" max="3" width="129.75" style="14" customWidth="1"/>
    <col min="4" max="16384" width="9" style="14"/>
  </cols>
  <sheetData>
    <row r="1" spans="1:3" x14ac:dyDescent="0.25">
      <c r="A1" s="37"/>
      <c r="B1" s="37"/>
      <c r="C1" s="63"/>
    </row>
    <row r="2" spans="1:3" ht="23.25" x14ac:dyDescent="0.25">
      <c r="A2" s="38" t="s">
        <v>80</v>
      </c>
      <c r="B2" s="38"/>
      <c r="C2" s="63"/>
    </row>
    <row r="3" spans="1:3" x14ac:dyDescent="0.25">
      <c r="A3" s="37"/>
      <c r="B3" s="37"/>
      <c r="C3" s="63"/>
    </row>
    <row r="4" spans="1:3" x14ac:dyDescent="0.25">
      <c r="A4" s="65" t="s">
        <v>11</v>
      </c>
      <c r="B4" s="65" t="s">
        <v>41</v>
      </c>
      <c r="C4" s="70" t="s">
        <v>40</v>
      </c>
    </row>
    <row r="5" spans="1:3" s="15" customFormat="1" x14ac:dyDescent="0.25">
      <c r="A5" s="66">
        <v>44927</v>
      </c>
      <c r="B5" s="67" t="s">
        <v>370</v>
      </c>
      <c r="C5" s="45" t="s">
        <v>1185</v>
      </c>
    </row>
    <row r="6" spans="1:3" x14ac:dyDescent="0.25">
      <c r="A6" s="66"/>
      <c r="B6" s="67" t="s">
        <v>32</v>
      </c>
      <c r="C6" s="46" t="s">
        <v>1186</v>
      </c>
    </row>
    <row r="7" spans="1:3" x14ac:dyDescent="0.25">
      <c r="A7" s="66"/>
      <c r="B7" s="67" t="s">
        <v>243</v>
      </c>
      <c r="C7" s="45" t="s">
        <v>1187</v>
      </c>
    </row>
    <row r="8" spans="1:3" x14ac:dyDescent="0.25">
      <c r="A8" s="66"/>
      <c r="B8" s="67" t="s">
        <v>243</v>
      </c>
      <c r="C8" s="45" t="s">
        <v>1188</v>
      </c>
    </row>
    <row r="9" spans="1:3" x14ac:dyDescent="0.25">
      <c r="A9" s="66"/>
      <c r="B9" s="67" t="s">
        <v>243</v>
      </c>
      <c r="C9" s="45" t="s">
        <v>1189</v>
      </c>
    </row>
    <row r="10" spans="1:3" ht="63" x14ac:dyDescent="0.25">
      <c r="A10" s="66"/>
      <c r="B10" s="67" t="s">
        <v>156</v>
      </c>
      <c r="C10" s="47" t="s">
        <v>1190</v>
      </c>
    </row>
    <row r="11" spans="1:3" x14ac:dyDescent="0.25">
      <c r="A11" s="66"/>
      <c r="B11" s="67" t="s">
        <v>243</v>
      </c>
      <c r="C11" s="45" t="s">
        <v>1191</v>
      </c>
    </row>
    <row r="12" spans="1:3" x14ac:dyDescent="0.25">
      <c r="A12" s="66"/>
      <c r="B12" s="67" t="s">
        <v>243</v>
      </c>
      <c r="C12" s="45" t="s">
        <v>1192</v>
      </c>
    </row>
    <row r="13" spans="1:3" x14ac:dyDescent="0.25">
      <c r="A13" s="66"/>
      <c r="B13" s="67" t="s">
        <v>243</v>
      </c>
      <c r="C13" s="45" t="s">
        <v>1193</v>
      </c>
    </row>
    <row r="14" spans="1:3" x14ac:dyDescent="0.25">
      <c r="A14" s="66"/>
      <c r="B14" s="67" t="s">
        <v>156</v>
      </c>
      <c r="C14" s="45" t="s">
        <v>1194</v>
      </c>
    </row>
    <row r="15" spans="1:3" x14ac:dyDescent="0.25">
      <c r="A15" s="66"/>
      <c r="B15" s="67" t="s">
        <v>243</v>
      </c>
      <c r="C15" s="45" t="s">
        <v>1195</v>
      </c>
    </row>
    <row r="16" spans="1:3" x14ac:dyDescent="0.25">
      <c r="A16" s="66"/>
      <c r="B16" s="67" t="s">
        <v>243</v>
      </c>
      <c r="C16" s="45" t="s">
        <v>1196</v>
      </c>
    </row>
    <row r="17" spans="1:3" x14ac:dyDescent="0.25">
      <c r="A17" s="66"/>
      <c r="B17" s="67" t="s">
        <v>370</v>
      </c>
      <c r="C17" s="45" t="s">
        <v>1197</v>
      </c>
    </row>
    <row r="18" spans="1:3" x14ac:dyDescent="0.25">
      <c r="A18" s="66"/>
      <c r="B18" s="67" t="s">
        <v>243</v>
      </c>
      <c r="C18" s="45" t="s">
        <v>1198</v>
      </c>
    </row>
    <row r="19" spans="1:3" x14ac:dyDescent="0.25">
      <c r="A19" s="66"/>
      <c r="B19" s="67" t="s">
        <v>243</v>
      </c>
      <c r="C19" s="45" t="s">
        <v>1199</v>
      </c>
    </row>
    <row r="20" spans="1:3" x14ac:dyDescent="0.25">
      <c r="A20" s="66"/>
      <c r="B20" s="67" t="s">
        <v>243</v>
      </c>
      <c r="C20" s="45" t="s">
        <v>1200</v>
      </c>
    </row>
    <row r="21" spans="1:3" x14ac:dyDescent="0.25">
      <c r="A21" s="66"/>
      <c r="B21" s="67" t="s">
        <v>243</v>
      </c>
      <c r="C21" s="45" t="s">
        <v>1201</v>
      </c>
    </row>
    <row r="22" spans="1:3" x14ac:dyDescent="0.25">
      <c r="A22" s="66"/>
      <c r="B22" s="67" t="s">
        <v>243</v>
      </c>
      <c r="C22" s="45" t="s">
        <v>1202</v>
      </c>
    </row>
    <row r="23" spans="1:3" x14ac:dyDescent="0.25">
      <c r="A23" s="66"/>
      <c r="B23" s="67" t="s">
        <v>243</v>
      </c>
      <c r="C23" s="45" t="s">
        <v>1203</v>
      </c>
    </row>
    <row r="24" spans="1:3" x14ac:dyDescent="0.25">
      <c r="A24" s="66"/>
      <c r="B24" s="68" t="s">
        <v>1204</v>
      </c>
      <c r="C24" s="45" t="s">
        <v>1205</v>
      </c>
    </row>
    <row r="25" spans="1:3" x14ac:dyDescent="0.25">
      <c r="A25" s="66"/>
      <c r="B25" s="68" t="s">
        <v>243</v>
      </c>
      <c r="C25" s="45" t="s">
        <v>1206</v>
      </c>
    </row>
    <row r="26" spans="1:3" x14ac:dyDescent="0.25">
      <c r="A26" s="66"/>
      <c r="B26" s="68" t="s">
        <v>243</v>
      </c>
      <c r="C26" s="45" t="s">
        <v>1207</v>
      </c>
    </row>
    <row r="27" spans="1:3" x14ac:dyDescent="0.25">
      <c r="A27" s="66"/>
      <c r="B27" s="68" t="s">
        <v>370</v>
      </c>
      <c r="C27" s="45" t="s">
        <v>1208</v>
      </c>
    </row>
    <row r="28" spans="1:3" x14ac:dyDescent="0.25">
      <c r="A28" s="66"/>
      <c r="B28" s="68" t="s">
        <v>243</v>
      </c>
      <c r="C28" s="45" t="s">
        <v>1209</v>
      </c>
    </row>
    <row r="29" spans="1:3" x14ac:dyDescent="0.25">
      <c r="A29" s="66"/>
      <c r="B29" s="68" t="s">
        <v>243</v>
      </c>
      <c r="C29" s="45" t="s">
        <v>1210</v>
      </c>
    </row>
    <row r="30" spans="1:3" ht="31.5" x14ac:dyDescent="0.25">
      <c r="A30" s="66"/>
      <c r="B30" s="68" t="s">
        <v>243</v>
      </c>
      <c r="C30" s="61" t="s">
        <v>1211</v>
      </c>
    </row>
    <row r="31" spans="1:3" x14ac:dyDescent="0.25">
      <c r="A31" s="66"/>
      <c r="B31" s="68" t="s">
        <v>370</v>
      </c>
      <c r="C31" s="45" t="s">
        <v>1212</v>
      </c>
    </row>
    <row r="32" spans="1:3" x14ac:dyDescent="0.25">
      <c r="A32" s="66"/>
      <c r="B32" s="68" t="s">
        <v>243</v>
      </c>
      <c r="C32" s="45" t="s">
        <v>1213</v>
      </c>
    </row>
    <row r="33" spans="1:3" x14ac:dyDescent="0.25">
      <c r="A33" s="66"/>
      <c r="B33" s="68" t="s">
        <v>243</v>
      </c>
      <c r="C33" s="45" t="s">
        <v>1214</v>
      </c>
    </row>
    <row r="34" spans="1:3" ht="31.5" x14ac:dyDescent="0.25">
      <c r="A34" s="66"/>
      <c r="B34" s="68" t="s">
        <v>370</v>
      </c>
      <c r="C34" s="47" t="s">
        <v>1215</v>
      </c>
    </row>
    <row r="35" spans="1:3" ht="18" customHeight="1" x14ac:dyDescent="0.25">
      <c r="A35" s="66"/>
      <c r="B35" s="68" t="s">
        <v>243</v>
      </c>
      <c r="C35" s="45" t="s">
        <v>1216</v>
      </c>
    </row>
    <row r="36" spans="1:3" x14ac:dyDescent="0.25">
      <c r="A36" s="66"/>
      <c r="B36" s="68" t="s">
        <v>243</v>
      </c>
      <c r="C36" s="45" t="s">
        <v>1217</v>
      </c>
    </row>
    <row r="37" spans="1:3" x14ac:dyDescent="0.25">
      <c r="A37" s="66"/>
      <c r="B37" s="68" t="s">
        <v>243</v>
      </c>
      <c r="C37" s="45" t="s">
        <v>1218</v>
      </c>
    </row>
    <row r="38" spans="1:3" x14ac:dyDescent="0.25">
      <c r="A38" s="66"/>
      <c r="B38" s="68" t="s">
        <v>243</v>
      </c>
      <c r="C38" s="45" t="s">
        <v>1219</v>
      </c>
    </row>
    <row r="39" spans="1:3" x14ac:dyDescent="0.25">
      <c r="A39" s="66"/>
      <c r="B39" s="68" t="s">
        <v>243</v>
      </c>
      <c r="C39" s="45" t="s">
        <v>1220</v>
      </c>
    </row>
    <row r="40" spans="1:3" x14ac:dyDescent="0.25">
      <c r="A40" s="66"/>
      <c r="B40" s="68" t="s">
        <v>243</v>
      </c>
      <c r="C40" s="45" t="s">
        <v>1221</v>
      </c>
    </row>
    <row r="41" spans="1:3" x14ac:dyDescent="0.25">
      <c r="A41" s="66"/>
      <c r="B41" s="68" t="s">
        <v>243</v>
      </c>
      <c r="C41" s="45" t="s">
        <v>1222</v>
      </c>
    </row>
    <row r="42" spans="1:3" x14ac:dyDescent="0.25">
      <c r="A42" s="66"/>
      <c r="B42" s="68" t="s">
        <v>243</v>
      </c>
      <c r="C42" s="45" t="s">
        <v>1223</v>
      </c>
    </row>
    <row r="43" spans="1:3" x14ac:dyDescent="0.25">
      <c r="A43" s="66"/>
      <c r="B43" s="68" t="s">
        <v>370</v>
      </c>
      <c r="C43" s="45" t="s">
        <v>1224</v>
      </c>
    </row>
    <row r="44" spans="1:3" x14ac:dyDescent="0.25">
      <c r="A44" s="66"/>
      <c r="B44" s="68" t="s">
        <v>243</v>
      </c>
      <c r="C44" s="45" t="s">
        <v>1225</v>
      </c>
    </row>
    <row r="45" spans="1:3" x14ac:dyDescent="0.25">
      <c r="A45" s="66"/>
      <c r="B45" s="68" t="s">
        <v>243</v>
      </c>
      <c r="C45" s="45" t="s">
        <v>1226</v>
      </c>
    </row>
    <row r="46" spans="1:3" ht="31.5" x14ac:dyDescent="0.25">
      <c r="A46" s="66"/>
      <c r="B46" s="68" t="s">
        <v>243</v>
      </c>
      <c r="C46" s="47" t="s">
        <v>1227</v>
      </c>
    </row>
    <row r="47" spans="1:3" ht="31.5" x14ac:dyDescent="0.25">
      <c r="A47" s="66"/>
      <c r="B47" s="68" t="s">
        <v>243</v>
      </c>
      <c r="C47" s="47" t="s">
        <v>1228</v>
      </c>
    </row>
    <row r="48" spans="1:3" x14ac:dyDescent="0.25">
      <c r="A48" s="66"/>
      <c r="B48" s="68" t="s">
        <v>32</v>
      </c>
      <c r="C48" s="45" t="s">
        <v>1229</v>
      </c>
    </row>
    <row r="49" spans="1:3" x14ac:dyDescent="0.25">
      <c r="A49" s="66"/>
      <c r="B49" s="46" t="s">
        <v>243</v>
      </c>
      <c r="C49" s="45" t="s">
        <v>1230</v>
      </c>
    </row>
    <row r="50" spans="1:3" x14ac:dyDescent="0.25">
      <c r="A50" s="66"/>
      <c r="B50" s="46" t="s">
        <v>243</v>
      </c>
      <c r="C50" s="45" t="s">
        <v>1231</v>
      </c>
    </row>
    <row r="51" spans="1:3" x14ac:dyDescent="0.25">
      <c r="A51" s="66"/>
      <c r="B51" s="46" t="s">
        <v>243</v>
      </c>
      <c r="C51" s="45" t="s">
        <v>1232</v>
      </c>
    </row>
    <row r="52" spans="1:3" x14ac:dyDescent="0.25">
      <c r="A52" s="66"/>
      <c r="B52" s="46" t="s">
        <v>243</v>
      </c>
      <c r="C52" s="45" t="s">
        <v>1233</v>
      </c>
    </row>
    <row r="53" spans="1:3" x14ac:dyDescent="0.25">
      <c r="A53" s="66"/>
      <c r="B53" s="46" t="s">
        <v>243</v>
      </c>
      <c r="C53" s="45" t="s">
        <v>152</v>
      </c>
    </row>
    <row r="54" spans="1:3" x14ac:dyDescent="0.25">
      <c r="A54" s="66"/>
      <c r="B54" s="46" t="s">
        <v>243</v>
      </c>
      <c r="C54" s="45" t="s">
        <v>1234</v>
      </c>
    </row>
    <row r="55" spans="1:3" x14ac:dyDescent="0.25">
      <c r="A55" s="66"/>
      <c r="B55" s="46" t="s">
        <v>243</v>
      </c>
      <c r="C55" s="45" t="s">
        <v>1235</v>
      </c>
    </row>
    <row r="56" spans="1:3" x14ac:dyDescent="0.25">
      <c r="A56" s="66"/>
      <c r="B56" s="46" t="s">
        <v>243</v>
      </c>
      <c r="C56" s="45" t="s">
        <v>1236</v>
      </c>
    </row>
    <row r="57" spans="1:3" x14ac:dyDescent="0.25">
      <c r="A57" s="66"/>
      <c r="B57" s="46" t="s">
        <v>243</v>
      </c>
      <c r="C57" s="45" t="s">
        <v>1237</v>
      </c>
    </row>
    <row r="58" spans="1:3" x14ac:dyDescent="0.25">
      <c r="A58" s="66"/>
      <c r="B58" s="46" t="s">
        <v>243</v>
      </c>
      <c r="C58" s="45" t="s">
        <v>1238</v>
      </c>
    </row>
    <row r="59" spans="1:3" x14ac:dyDescent="0.25">
      <c r="A59" s="66"/>
      <c r="B59" s="46" t="s">
        <v>243</v>
      </c>
      <c r="C59" s="45" t="s">
        <v>1239</v>
      </c>
    </row>
    <row r="60" spans="1:3" ht="31.5" x14ac:dyDescent="0.25">
      <c r="A60" s="66"/>
      <c r="B60" s="46" t="s">
        <v>243</v>
      </c>
      <c r="C60" s="47" t="s">
        <v>1240</v>
      </c>
    </row>
    <row r="61" spans="1:3" ht="47.25" x14ac:dyDescent="0.25">
      <c r="A61" s="66"/>
      <c r="B61" s="46" t="s">
        <v>243</v>
      </c>
      <c r="C61" s="47" t="s">
        <v>1241</v>
      </c>
    </row>
    <row r="62" spans="1:3" x14ac:dyDescent="0.25">
      <c r="A62" s="66"/>
      <c r="B62" s="46" t="s">
        <v>243</v>
      </c>
      <c r="C62" s="45" t="s">
        <v>1242</v>
      </c>
    </row>
    <row r="63" spans="1:3" x14ac:dyDescent="0.25">
      <c r="A63" s="66"/>
      <c r="B63" s="46" t="s">
        <v>243</v>
      </c>
      <c r="C63" s="45" t="s">
        <v>1243</v>
      </c>
    </row>
    <row r="64" spans="1:3" x14ac:dyDescent="0.25">
      <c r="A64" s="66"/>
      <c r="B64" s="46" t="s">
        <v>243</v>
      </c>
      <c r="C64" s="45" t="s">
        <v>1244</v>
      </c>
    </row>
    <row r="65" spans="1:3" x14ac:dyDescent="0.25">
      <c r="A65" s="66"/>
      <c r="B65" s="46" t="s">
        <v>243</v>
      </c>
      <c r="C65" s="45" t="s">
        <v>1245</v>
      </c>
    </row>
    <row r="66" spans="1:3" x14ac:dyDescent="0.25">
      <c r="A66" s="66"/>
      <c r="B66" s="46" t="s">
        <v>243</v>
      </c>
      <c r="C66" s="45" t="s">
        <v>1246</v>
      </c>
    </row>
    <row r="67" spans="1:3" x14ac:dyDescent="0.25">
      <c r="A67" s="66"/>
      <c r="B67" s="68" t="s">
        <v>370</v>
      </c>
      <c r="C67" s="45" t="s">
        <v>1247</v>
      </c>
    </row>
    <row r="68" spans="1:3" x14ac:dyDescent="0.25">
      <c r="A68" s="66"/>
      <c r="B68" s="68" t="s">
        <v>243</v>
      </c>
      <c r="C68" s="45" t="s">
        <v>1248</v>
      </c>
    </row>
    <row r="69" spans="1:3" x14ac:dyDescent="0.25">
      <c r="A69" s="66"/>
      <c r="B69" s="68" t="s">
        <v>243</v>
      </c>
      <c r="C69" s="45" t="s">
        <v>1249</v>
      </c>
    </row>
    <row r="70" spans="1:3" x14ac:dyDescent="0.25">
      <c r="A70" s="66"/>
      <c r="B70" s="68" t="s">
        <v>243</v>
      </c>
      <c r="C70" s="45" t="s">
        <v>1250</v>
      </c>
    </row>
    <row r="71" spans="1:3" x14ac:dyDescent="0.25">
      <c r="A71" s="66"/>
      <c r="B71" s="68" t="s">
        <v>243</v>
      </c>
      <c r="C71" s="45" t="s">
        <v>1251</v>
      </c>
    </row>
    <row r="72" spans="1:3" x14ac:dyDescent="0.25">
      <c r="A72" s="66"/>
      <c r="B72" s="68" t="s">
        <v>243</v>
      </c>
      <c r="C72" s="45" t="s">
        <v>1252</v>
      </c>
    </row>
    <row r="73" spans="1:3" x14ac:dyDescent="0.25">
      <c r="A73" s="66"/>
      <c r="B73" s="68" t="s">
        <v>370</v>
      </c>
      <c r="C73" s="45" t="s">
        <v>1253</v>
      </c>
    </row>
    <row r="74" spans="1:3" x14ac:dyDescent="0.25">
      <c r="A74" s="66"/>
      <c r="B74" s="68" t="s">
        <v>243</v>
      </c>
      <c r="C74" s="45" t="s">
        <v>1254</v>
      </c>
    </row>
    <row r="75" spans="1:3" x14ac:dyDescent="0.25">
      <c r="A75" s="66"/>
      <c r="B75" s="68" t="s">
        <v>243</v>
      </c>
      <c r="C75" s="45" t="s">
        <v>1255</v>
      </c>
    </row>
    <row r="76" spans="1:3" x14ac:dyDescent="0.25">
      <c r="A76" s="66"/>
      <c r="B76" s="68" t="s">
        <v>243</v>
      </c>
      <c r="C76" s="45" t="s">
        <v>1256</v>
      </c>
    </row>
    <row r="77" spans="1:3" x14ac:dyDescent="0.25">
      <c r="A77" s="66"/>
      <c r="B77" s="68" t="s">
        <v>243</v>
      </c>
      <c r="C77" s="45" t="s">
        <v>1257</v>
      </c>
    </row>
    <row r="78" spans="1:3" x14ac:dyDescent="0.25">
      <c r="A78" s="66"/>
      <c r="B78" s="68" t="s">
        <v>370</v>
      </c>
      <c r="C78" s="45" t="s">
        <v>1258</v>
      </c>
    </row>
    <row r="79" spans="1:3" x14ac:dyDescent="0.25">
      <c r="A79" s="66"/>
      <c r="B79" s="68" t="s">
        <v>243</v>
      </c>
      <c r="C79" s="45" t="s">
        <v>1259</v>
      </c>
    </row>
    <row r="80" spans="1:3" x14ac:dyDescent="0.25">
      <c r="A80" s="66"/>
      <c r="B80" s="68" t="s">
        <v>243</v>
      </c>
      <c r="C80" s="45" t="s">
        <v>1260</v>
      </c>
    </row>
    <row r="81" spans="1:3" x14ac:dyDescent="0.25">
      <c r="A81" s="66"/>
      <c r="B81" s="68" t="s">
        <v>370</v>
      </c>
      <c r="C81" s="45" t="s">
        <v>1261</v>
      </c>
    </row>
    <row r="82" spans="1:3" x14ac:dyDescent="0.25">
      <c r="A82" s="66"/>
      <c r="B82" s="68" t="s">
        <v>370</v>
      </c>
      <c r="C82" s="45" t="s">
        <v>1262</v>
      </c>
    </row>
    <row r="83" spans="1:3" x14ac:dyDescent="0.25">
      <c r="A83" s="66"/>
      <c r="B83" s="68" t="s">
        <v>370</v>
      </c>
      <c r="C83" s="45" t="s">
        <v>1263</v>
      </c>
    </row>
    <row r="84" spans="1:3" x14ac:dyDescent="0.25">
      <c r="A84" s="66"/>
      <c r="B84" s="68" t="s">
        <v>243</v>
      </c>
      <c r="C84" s="45" t="s">
        <v>1264</v>
      </c>
    </row>
    <row r="85" spans="1:3" ht="31.5" x14ac:dyDescent="0.25">
      <c r="A85" s="66"/>
      <c r="B85" s="68" t="s">
        <v>243</v>
      </c>
      <c r="C85" s="47" t="s">
        <v>1265</v>
      </c>
    </row>
    <row r="86" spans="1:3" ht="31.5" x14ac:dyDescent="0.25">
      <c r="A86" s="66"/>
      <c r="B86" s="68" t="s">
        <v>243</v>
      </c>
      <c r="C86" s="47" t="s">
        <v>1266</v>
      </c>
    </row>
    <row r="87" spans="1:3" x14ac:dyDescent="0.25">
      <c r="A87" s="66"/>
      <c r="B87" s="68" t="s">
        <v>243</v>
      </c>
      <c r="C87" s="45" t="s">
        <v>1267</v>
      </c>
    </row>
    <row r="88" spans="1:3" x14ac:dyDescent="0.25">
      <c r="A88" s="66"/>
      <c r="B88" s="68" t="s">
        <v>370</v>
      </c>
      <c r="C88" s="45" t="s">
        <v>1268</v>
      </c>
    </row>
    <row r="89" spans="1:3" x14ac:dyDescent="0.25">
      <c r="A89" s="66"/>
      <c r="B89" s="68" t="s">
        <v>243</v>
      </c>
      <c r="C89" s="45" t="s">
        <v>1269</v>
      </c>
    </row>
    <row r="90" spans="1:3" x14ac:dyDescent="0.25">
      <c r="A90" s="66"/>
      <c r="B90" s="68" t="s">
        <v>243</v>
      </c>
      <c r="C90" s="45" t="s">
        <v>1270</v>
      </c>
    </row>
    <row r="91" spans="1:3" x14ac:dyDescent="0.25">
      <c r="A91" s="66"/>
      <c r="B91" s="68" t="s">
        <v>243</v>
      </c>
      <c r="C91" s="45" t="s">
        <v>1271</v>
      </c>
    </row>
    <row r="92" spans="1:3" x14ac:dyDescent="0.25">
      <c r="A92" s="66"/>
      <c r="B92" s="68" t="s">
        <v>370</v>
      </c>
      <c r="C92" s="45" t="s">
        <v>1272</v>
      </c>
    </row>
    <row r="93" spans="1:3" x14ac:dyDescent="0.25">
      <c r="A93" s="66"/>
      <c r="B93" s="68" t="s">
        <v>243</v>
      </c>
      <c r="C93" s="45" t="s">
        <v>1273</v>
      </c>
    </row>
    <row r="94" spans="1:3" x14ac:dyDescent="0.25">
      <c r="A94" s="66"/>
      <c r="B94" s="68" t="s">
        <v>34</v>
      </c>
      <c r="C94" s="45" t="s">
        <v>1274</v>
      </c>
    </row>
    <row r="95" spans="1:3" x14ac:dyDescent="0.25">
      <c r="A95" s="66"/>
      <c r="B95" s="68" t="s">
        <v>243</v>
      </c>
      <c r="C95" s="45" t="s">
        <v>1275</v>
      </c>
    </row>
    <row r="96" spans="1:3" x14ac:dyDescent="0.25">
      <c r="A96" s="66"/>
      <c r="B96" s="68" t="s">
        <v>1276</v>
      </c>
      <c r="C96" s="45" t="s">
        <v>1277</v>
      </c>
    </row>
    <row r="97" spans="1:3" x14ac:dyDescent="0.25">
      <c r="A97" s="66"/>
      <c r="B97" s="68" t="s">
        <v>1276</v>
      </c>
      <c r="C97" s="45" t="s">
        <v>1278</v>
      </c>
    </row>
    <row r="98" spans="1:3" x14ac:dyDescent="0.25">
      <c r="A98" s="66"/>
      <c r="B98" s="68" t="s">
        <v>259</v>
      </c>
      <c r="C98" s="45" t="s">
        <v>1279</v>
      </c>
    </row>
    <row r="99" spans="1:3" x14ac:dyDescent="0.25">
      <c r="A99" s="66"/>
      <c r="B99" s="68" t="s">
        <v>243</v>
      </c>
      <c r="C99" s="45" t="s">
        <v>1280</v>
      </c>
    </row>
    <row r="100" spans="1:3" x14ac:dyDescent="0.25">
      <c r="A100" s="66"/>
      <c r="B100" s="68" t="s">
        <v>370</v>
      </c>
      <c r="C100" s="45" t="s">
        <v>1281</v>
      </c>
    </row>
    <row r="101" spans="1:3" x14ac:dyDescent="0.25">
      <c r="A101" s="66"/>
      <c r="B101" s="68" t="s">
        <v>243</v>
      </c>
      <c r="C101" s="45" t="s">
        <v>1282</v>
      </c>
    </row>
    <row r="102" spans="1:3" x14ac:dyDescent="0.25">
      <c r="A102" s="66"/>
      <c r="B102" s="68" t="s">
        <v>259</v>
      </c>
      <c r="C102" s="45" t="s">
        <v>1283</v>
      </c>
    </row>
    <row r="103" spans="1:3" x14ac:dyDescent="0.25">
      <c r="A103" s="66"/>
      <c r="B103" s="68" t="s">
        <v>243</v>
      </c>
      <c r="C103" s="45" t="s">
        <v>1284</v>
      </c>
    </row>
    <row r="104" spans="1:3" x14ac:dyDescent="0.25">
      <c r="A104" s="66"/>
      <c r="B104" s="68" t="s">
        <v>243</v>
      </c>
      <c r="C104" s="45" t="s">
        <v>1285</v>
      </c>
    </row>
    <row r="105" spans="1:3" x14ac:dyDescent="0.25">
      <c r="A105" s="66"/>
      <c r="B105" s="68" t="s">
        <v>243</v>
      </c>
      <c r="C105" s="45" t="s">
        <v>1286</v>
      </c>
    </row>
    <row r="106" spans="1:3" x14ac:dyDescent="0.25">
      <c r="A106" s="66"/>
      <c r="B106" s="68"/>
      <c r="C106" s="46"/>
    </row>
    <row r="107" spans="1:3" x14ac:dyDescent="0.25">
      <c r="A107" s="66"/>
      <c r="B107" s="68"/>
      <c r="C107" s="46"/>
    </row>
    <row r="108" spans="1:3" x14ac:dyDescent="0.25">
      <c r="A108" s="66"/>
      <c r="B108" s="68"/>
      <c r="C108" s="46"/>
    </row>
    <row r="109" spans="1:3" x14ac:dyDescent="0.25">
      <c r="A109" s="66"/>
      <c r="B109" s="68"/>
      <c r="C109" s="46"/>
    </row>
    <row r="110" spans="1:3" x14ac:dyDescent="0.25">
      <c r="A110" s="66"/>
      <c r="B110" s="68"/>
      <c r="C110" s="46"/>
    </row>
    <row r="111" spans="1:3" x14ac:dyDescent="0.25">
      <c r="A111" s="66"/>
      <c r="B111" s="68"/>
      <c r="C111" s="46"/>
    </row>
    <row r="112" spans="1:3" x14ac:dyDescent="0.25">
      <c r="A112" s="66"/>
      <c r="B112" s="68"/>
      <c r="C112" s="46"/>
    </row>
    <row r="113" spans="1:3" x14ac:dyDescent="0.25">
      <c r="A113" s="66"/>
      <c r="B113" s="68"/>
      <c r="C113" s="61"/>
    </row>
    <row r="114" spans="1:3" x14ac:dyDescent="0.25">
      <c r="A114" s="66"/>
      <c r="B114" s="68"/>
      <c r="C114" s="46"/>
    </row>
    <row r="115" spans="1:3" x14ac:dyDescent="0.25">
      <c r="A115" s="66"/>
      <c r="B115" s="68"/>
      <c r="C115" s="46"/>
    </row>
    <row r="116" spans="1:3" x14ac:dyDescent="0.25">
      <c r="A116" s="66"/>
      <c r="B116" s="68"/>
      <c r="C116" s="46"/>
    </row>
    <row r="117" spans="1:3" x14ac:dyDescent="0.25">
      <c r="A117" s="66"/>
      <c r="B117" s="68"/>
      <c r="C117" s="46"/>
    </row>
    <row r="118" spans="1:3" x14ac:dyDescent="0.25">
      <c r="A118" s="66"/>
      <c r="B118" s="68"/>
      <c r="C118" s="61"/>
    </row>
    <row r="119" spans="1:3" x14ac:dyDescent="0.25">
      <c r="A119" s="66"/>
      <c r="B119" s="68"/>
      <c r="C119" s="61"/>
    </row>
    <row r="120" spans="1:3" x14ac:dyDescent="0.25">
      <c r="A120" s="66"/>
      <c r="B120" s="68"/>
      <c r="C120" s="61"/>
    </row>
    <row r="121" spans="1:3" x14ac:dyDescent="0.25">
      <c r="A121" s="66"/>
      <c r="B121" s="68"/>
      <c r="C121" s="69"/>
    </row>
    <row r="122" spans="1:3" x14ac:dyDescent="0.25">
      <c r="A122" s="66"/>
      <c r="B122" s="68"/>
      <c r="C122" s="69"/>
    </row>
  </sheetData>
  <pageMargins left="0.70866141732283472" right="0.70866141732283472" top="0.74803149606299213" bottom="0.74803149606299213" header="0.31496062992125984" footer="0.31496062992125984"/>
  <pageSetup paperSize="9" scale="77"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8"/>
  <sheetViews>
    <sheetView showGridLines="0" zoomScaleNormal="100" workbookViewId="0">
      <selection activeCell="C113" sqref="C113"/>
    </sheetView>
  </sheetViews>
  <sheetFormatPr defaultRowHeight="15.75" x14ac:dyDescent="0.25"/>
  <cols>
    <col min="1" max="2" width="12.875" style="14" customWidth="1"/>
    <col min="3" max="3" width="129.75" style="14" customWidth="1"/>
    <col min="4" max="16384" width="9" style="14"/>
  </cols>
  <sheetData>
    <row r="1" spans="1:3" x14ac:dyDescent="0.25">
      <c r="A1" s="37"/>
      <c r="B1" s="37"/>
      <c r="C1" s="63"/>
    </row>
    <row r="2" spans="1:3" ht="23.25" x14ac:dyDescent="0.25">
      <c r="A2" s="38" t="s">
        <v>80</v>
      </c>
      <c r="B2" s="38"/>
      <c r="C2" s="63"/>
    </row>
    <row r="3" spans="1:3" x14ac:dyDescent="0.25">
      <c r="A3" s="37"/>
      <c r="B3" s="37"/>
      <c r="C3" s="63"/>
    </row>
    <row r="4" spans="1:3" x14ac:dyDescent="0.25">
      <c r="A4" s="65" t="s">
        <v>11</v>
      </c>
      <c r="B4" s="65" t="s">
        <v>41</v>
      </c>
      <c r="C4" s="70" t="s">
        <v>40</v>
      </c>
    </row>
    <row r="5" spans="1:3" s="15" customFormat="1" x14ac:dyDescent="0.25">
      <c r="A5" s="66">
        <v>44958</v>
      </c>
      <c r="B5" s="67" t="s">
        <v>243</v>
      </c>
      <c r="C5" s="61" t="s">
        <v>1287</v>
      </c>
    </row>
    <row r="6" spans="1:3" x14ac:dyDescent="0.25">
      <c r="A6" s="66"/>
      <c r="B6" s="67" t="s">
        <v>243</v>
      </c>
      <c r="C6" s="61" t="s">
        <v>1288</v>
      </c>
    </row>
    <row r="7" spans="1:3" x14ac:dyDescent="0.25">
      <c r="A7" s="66"/>
      <c r="B7" s="67" t="s">
        <v>243</v>
      </c>
      <c r="C7" s="61" t="s">
        <v>1289</v>
      </c>
    </row>
    <row r="8" spans="1:3" x14ac:dyDescent="0.25">
      <c r="A8" s="66"/>
      <c r="B8" s="67" t="s">
        <v>243</v>
      </c>
      <c r="C8" s="61" t="s">
        <v>1290</v>
      </c>
    </row>
    <row r="9" spans="1:3" x14ac:dyDescent="0.25">
      <c r="A9" s="66"/>
      <c r="B9" s="67" t="s">
        <v>243</v>
      </c>
      <c r="C9" s="61" t="s">
        <v>1291</v>
      </c>
    </row>
    <row r="10" spans="1:3" x14ac:dyDescent="0.25">
      <c r="A10" s="66"/>
      <c r="B10" s="67" t="s">
        <v>156</v>
      </c>
      <c r="C10" s="61" t="s">
        <v>1292</v>
      </c>
    </row>
    <row r="11" spans="1:3" x14ac:dyDescent="0.25">
      <c r="A11" s="66"/>
      <c r="B11" s="67" t="s">
        <v>32</v>
      </c>
      <c r="C11" s="61" t="s">
        <v>1293</v>
      </c>
    </row>
    <row r="12" spans="1:3" x14ac:dyDescent="0.25">
      <c r="A12" s="66"/>
      <c r="B12" s="67" t="s">
        <v>243</v>
      </c>
      <c r="C12" s="61" t="s">
        <v>1294</v>
      </c>
    </row>
    <row r="13" spans="1:3" x14ac:dyDescent="0.25">
      <c r="A13" s="66"/>
      <c r="B13" s="67" t="s">
        <v>156</v>
      </c>
      <c r="C13" s="61" t="s">
        <v>1295</v>
      </c>
    </row>
    <row r="14" spans="1:3" x14ac:dyDescent="0.25">
      <c r="A14" s="66"/>
      <c r="B14" s="67" t="s">
        <v>32</v>
      </c>
      <c r="C14" s="61" t="s">
        <v>1296</v>
      </c>
    </row>
    <row r="15" spans="1:3" ht="31.5" x14ac:dyDescent="0.25">
      <c r="A15" s="66"/>
      <c r="B15" s="67" t="s">
        <v>156</v>
      </c>
      <c r="C15" s="61" t="s">
        <v>1297</v>
      </c>
    </row>
    <row r="16" spans="1:3" x14ac:dyDescent="0.25">
      <c r="A16" s="66"/>
      <c r="B16" s="67" t="s">
        <v>243</v>
      </c>
      <c r="C16" s="61" t="s">
        <v>1298</v>
      </c>
    </row>
    <row r="17" spans="1:3" x14ac:dyDescent="0.25">
      <c r="A17" s="66"/>
      <c r="B17" s="67" t="s">
        <v>243</v>
      </c>
      <c r="C17" s="61" t="s">
        <v>1299</v>
      </c>
    </row>
    <row r="18" spans="1:3" x14ac:dyDescent="0.25">
      <c r="A18" s="66"/>
      <c r="B18" s="67" t="s">
        <v>32</v>
      </c>
      <c r="C18" s="61" t="s">
        <v>1208</v>
      </c>
    </row>
    <row r="19" spans="1:3" x14ac:dyDescent="0.25">
      <c r="A19" s="66"/>
      <c r="B19" s="67" t="s">
        <v>243</v>
      </c>
      <c r="C19" s="61" t="s">
        <v>1300</v>
      </c>
    </row>
    <row r="20" spans="1:3" x14ac:dyDescent="0.25">
      <c r="A20" s="66"/>
      <c r="B20" s="67" t="s">
        <v>243</v>
      </c>
      <c r="C20" s="61" t="s">
        <v>1301</v>
      </c>
    </row>
    <row r="21" spans="1:3" x14ac:dyDescent="0.25">
      <c r="A21" s="66"/>
      <c r="B21" s="67" t="s">
        <v>243</v>
      </c>
      <c r="C21" s="61" t="s">
        <v>1302</v>
      </c>
    </row>
    <row r="22" spans="1:3" x14ac:dyDescent="0.25">
      <c r="A22" s="66"/>
      <c r="B22" s="67" t="s">
        <v>34</v>
      </c>
      <c r="C22" s="61" t="s">
        <v>1303</v>
      </c>
    </row>
    <row r="23" spans="1:3" x14ac:dyDescent="0.25">
      <c r="A23" s="66"/>
      <c r="B23" s="67" t="s">
        <v>243</v>
      </c>
      <c r="C23" s="61" t="s">
        <v>1304</v>
      </c>
    </row>
    <row r="24" spans="1:3" x14ac:dyDescent="0.25">
      <c r="A24" s="66"/>
      <c r="B24" s="68" t="s">
        <v>243</v>
      </c>
      <c r="C24" s="61" t="s">
        <v>1305</v>
      </c>
    </row>
    <row r="25" spans="1:3" ht="31.5" customHeight="1" x14ac:dyDescent="0.25">
      <c r="A25" s="66"/>
      <c r="B25" s="68" t="s">
        <v>243</v>
      </c>
      <c r="C25" s="61" t="s">
        <v>1306</v>
      </c>
    </row>
    <row r="26" spans="1:3" x14ac:dyDescent="0.25">
      <c r="A26" s="66"/>
      <c r="B26" s="68" t="s">
        <v>32</v>
      </c>
      <c r="C26" s="61" t="s">
        <v>1307</v>
      </c>
    </row>
    <row r="27" spans="1:3" ht="31.5" x14ac:dyDescent="0.25">
      <c r="A27" s="66"/>
      <c r="B27" s="68" t="s">
        <v>34</v>
      </c>
      <c r="C27" s="61" t="s">
        <v>1308</v>
      </c>
    </row>
    <row r="28" spans="1:3" x14ac:dyDescent="0.25">
      <c r="A28" s="66"/>
      <c r="B28" s="68" t="s">
        <v>32</v>
      </c>
      <c r="C28" s="61" t="s">
        <v>1309</v>
      </c>
    </row>
    <row r="29" spans="1:3" x14ac:dyDescent="0.25">
      <c r="A29" s="66"/>
      <c r="B29" s="68" t="s">
        <v>243</v>
      </c>
      <c r="C29" s="61" t="s">
        <v>1310</v>
      </c>
    </row>
    <row r="30" spans="1:3" x14ac:dyDescent="0.25">
      <c r="A30" s="66"/>
      <c r="B30" s="68" t="s">
        <v>1311</v>
      </c>
      <c r="C30" s="61" t="s">
        <v>1312</v>
      </c>
    </row>
    <row r="31" spans="1:3" ht="31.5" x14ac:dyDescent="0.25">
      <c r="A31" s="66"/>
      <c r="B31" s="68" t="s">
        <v>243</v>
      </c>
      <c r="C31" s="61" t="s">
        <v>1313</v>
      </c>
    </row>
    <row r="32" spans="1:3" x14ac:dyDescent="0.25">
      <c r="A32" s="66"/>
      <c r="B32" s="68" t="s">
        <v>243</v>
      </c>
      <c r="C32" s="61" t="s">
        <v>1314</v>
      </c>
    </row>
    <row r="33" spans="1:3" x14ac:dyDescent="0.25">
      <c r="A33" s="66"/>
      <c r="B33" s="68" t="s">
        <v>32</v>
      </c>
      <c r="C33" s="61" t="s">
        <v>1315</v>
      </c>
    </row>
    <row r="34" spans="1:3" x14ac:dyDescent="0.25">
      <c r="A34" s="66"/>
      <c r="B34" s="68" t="s">
        <v>243</v>
      </c>
      <c r="C34" s="61" t="s">
        <v>1316</v>
      </c>
    </row>
    <row r="35" spans="1:3" ht="18" customHeight="1" x14ac:dyDescent="0.25">
      <c r="A35" s="66"/>
      <c r="B35" s="68" t="s">
        <v>243</v>
      </c>
      <c r="C35" s="61" t="s">
        <v>1317</v>
      </c>
    </row>
    <row r="36" spans="1:3" x14ac:dyDescent="0.25">
      <c r="A36" s="66"/>
      <c r="B36" s="68" t="s">
        <v>243</v>
      </c>
      <c r="C36" s="61" t="s">
        <v>1318</v>
      </c>
    </row>
    <row r="37" spans="1:3" x14ac:dyDescent="0.25">
      <c r="A37" s="66"/>
      <c r="B37" s="68" t="s">
        <v>243</v>
      </c>
      <c r="C37" s="61" t="s">
        <v>1319</v>
      </c>
    </row>
    <row r="38" spans="1:3" x14ac:dyDescent="0.25">
      <c r="A38" s="66"/>
      <c r="B38" s="68" t="s">
        <v>32</v>
      </c>
      <c r="C38" s="61" t="s">
        <v>1320</v>
      </c>
    </row>
    <row r="39" spans="1:3" ht="47.25" x14ac:dyDescent="0.25">
      <c r="A39" s="66"/>
      <c r="B39" s="68" t="s">
        <v>1009</v>
      </c>
      <c r="C39" s="61" t="s">
        <v>1321</v>
      </c>
    </row>
    <row r="40" spans="1:3" x14ac:dyDescent="0.25">
      <c r="A40" s="66"/>
      <c r="B40" s="68" t="s">
        <v>32</v>
      </c>
      <c r="C40" s="61" t="s">
        <v>1322</v>
      </c>
    </row>
    <row r="41" spans="1:3" x14ac:dyDescent="0.25">
      <c r="A41" s="66"/>
      <c r="B41" s="68" t="s">
        <v>243</v>
      </c>
      <c r="C41" s="61" t="s">
        <v>1323</v>
      </c>
    </row>
    <row r="42" spans="1:3" x14ac:dyDescent="0.25">
      <c r="A42" s="66"/>
      <c r="B42" s="68" t="s">
        <v>32</v>
      </c>
      <c r="C42" s="61" t="s">
        <v>1324</v>
      </c>
    </row>
    <row r="43" spans="1:3" ht="31.5" x14ac:dyDescent="0.25">
      <c r="A43" s="66"/>
      <c r="B43" s="68" t="s">
        <v>243</v>
      </c>
      <c r="C43" s="61" t="s">
        <v>1325</v>
      </c>
    </row>
    <row r="44" spans="1:3" x14ac:dyDescent="0.25">
      <c r="A44" s="66"/>
      <c r="B44" s="68" t="s">
        <v>243</v>
      </c>
      <c r="C44" s="61" t="s">
        <v>1326</v>
      </c>
    </row>
    <row r="45" spans="1:3" x14ac:dyDescent="0.25">
      <c r="A45" s="66"/>
      <c r="B45" s="68" t="s">
        <v>243</v>
      </c>
      <c r="C45" s="61" t="s">
        <v>1327</v>
      </c>
    </row>
    <row r="46" spans="1:3" x14ac:dyDescent="0.25">
      <c r="A46" s="66"/>
      <c r="B46" s="68" t="s">
        <v>243</v>
      </c>
      <c r="C46" s="61" t="s">
        <v>1328</v>
      </c>
    </row>
    <row r="47" spans="1:3" x14ac:dyDescent="0.25">
      <c r="A47" s="66"/>
      <c r="B47" s="68" t="s">
        <v>1329</v>
      </c>
      <c r="C47" s="61" t="s">
        <v>1330</v>
      </c>
    </row>
    <row r="48" spans="1:3" x14ac:dyDescent="0.25">
      <c r="A48" s="66"/>
      <c r="B48" s="68" t="s">
        <v>243</v>
      </c>
      <c r="C48" s="61" t="s">
        <v>1331</v>
      </c>
    </row>
    <row r="49" spans="1:3" x14ac:dyDescent="0.25">
      <c r="A49" s="66"/>
      <c r="B49" s="68" t="s">
        <v>243</v>
      </c>
      <c r="C49" s="61" t="s">
        <v>1332</v>
      </c>
    </row>
    <row r="50" spans="1:3" x14ac:dyDescent="0.25">
      <c r="A50" s="66"/>
      <c r="B50" s="68" t="s">
        <v>243</v>
      </c>
      <c r="C50" s="61" t="s">
        <v>1333</v>
      </c>
    </row>
    <row r="51" spans="1:3" x14ac:dyDescent="0.25">
      <c r="A51" s="66"/>
      <c r="B51" s="68" t="s">
        <v>243</v>
      </c>
      <c r="C51" s="61" t="s">
        <v>1334</v>
      </c>
    </row>
    <row r="52" spans="1:3" x14ac:dyDescent="0.25">
      <c r="A52" s="66"/>
      <c r="B52" s="68" t="s">
        <v>243</v>
      </c>
      <c r="C52" s="61" t="s">
        <v>1335</v>
      </c>
    </row>
    <row r="53" spans="1:3" ht="31.5" x14ac:dyDescent="0.25">
      <c r="A53" s="66"/>
      <c r="B53" s="61" t="s">
        <v>1311</v>
      </c>
      <c r="C53" s="61" t="s">
        <v>1336</v>
      </c>
    </row>
    <row r="54" spans="1:3" x14ac:dyDescent="0.25">
      <c r="A54" s="66"/>
      <c r="B54" s="61" t="s">
        <v>243</v>
      </c>
      <c r="C54" s="61" t="s">
        <v>1337</v>
      </c>
    </row>
    <row r="55" spans="1:3" ht="31.5" x14ac:dyDescent="0.25">
      <c r="A55" s="66"/>
      <c r="B55" s="61" t="s">
        <v>243</v>
      </c>
      <c r="C55" s="61" t="s">
        <v>1338</v>
      </c>
    </row>
    <row r="56" spans="1:3" x14ac:dyDescent="0.25">
      <c r="A56" s="66"/>
      <c r="B56" s="61" t="s">
        <v>243</v>
      </c>
      <c r="C56" s="61" t="s">
        <v>1339</v>
      </c>
    </row>
    <row r="57" spans="1:3" x14ac:dyDescent="0.25">
      <c r="A57" s="66"/>
      <c r="B57" s="61" t="s">
        <v>243</v>
      </c>
      <c r="C57" s="61" t="s">
        <v>1340</v>
      </c>
    </row>
    <row r="58" spans="1:3" x14ac:dyDescent="0.25">
      <c r="A58" s="66"/>
      <c r="B58" s="61" t="s">
        <v>243</v>
      </c>
      <c r="C58" s="61" t="s">
        <v>1341</v>
      </c>
    </row>
    <row r="59" spans="1:3" x14ac:dyDescent="0.25">
      <c r="A59" s="66"/>
      <c r="B59" s="61" t="s">
        <v>243</v>
      </c>
      <c r="C59" s="61" t="s">
        <v>1342</v>
      </c>
    </row>
    <row r="60" spans="1:3" x14ac:dyDescent="0.25">
      <c r="A60" s="66"/>
      <c r="B60" s="61" t="s">
        <v>32</v>
      </c>
      <c r="C60" s="61" t="s">
        <v>1343</v>
      </c>
    </row>
    <row r="61" spans="1:3" x14ac:dyDescent="0.25">
      <c r="A61" s="66"/>
      <c r="B61" s="61" t="s">
        <v>1311</v>
      </c>
      <c r="C61" s="61" t="s">
        <v>1344</v>
      </c>
    </row>
    <row r="62" spans="1:3" ht="31.5" x14ac:dyDescent="0.25">
      <c r="A62" s="66"/>
      <c r="B62" s="61" t="s">
        <v>243</v>
      </c>
      <c r="C62" s="61" t="s">
        <v>1345</v>
      </c>
    </row>
    <row r="63" spans="1:3" x14ac:dyDescent="0.25">
      <c r="A63" s="66"/>
      <c r="B63" s="61" t="s">
        <v>243</v>
      </c>
      <c r="C63" s="61" t="s">
        <v>1346</v>
      </c>
    </row>
    <row r="64" spans="1:3" ht="31.5" x14ac:dyDescent="0.25">
      <c r="A64" s="66"/>
      <c r="B64" s="61" t="s">
        <v>243</v>
      </c>
      <c r="C64" s="61" t="s">
        <v>1347</v>
      </c>
    </row>
    <row r="65" spans="1:3" x14ac:dyDescent="0.25">
      <c r="A65" s="66"/>
      <c r="B65" s="61" t="s">
        <v>243</v>
      </c>
      <c r="C65" s="61" t="s">
        <v>1348</v>
      </c>
    </row>
    <row r="66" spans="1:3" ht="31.5" x14ac:dyDescent="0.25">
      <c r="A66" s="66"/>
      <c r="B66" s="61" t="s">
        <v>243</v>
      </c>
      <c r="C66" s="61" t="s">
        <v>1349</v>
      </c>
    </row>
    <row r="67" spans="1:3" x14ac:dyDescent="0.25">
      <c r="A67" s="66"/>
      <c r="B67" s="61" t="s">
        <v>243</v>
      </c>
      <c r="C67" s="61" t="s">
        <v>1350</v>
      </c>
    </row>
    <row r="68" spans="1:3" x14ac:dyDescent="0.25">
      <c r="A68" s="66"/>
      <c r="B68" s="68" t="s">
        <v>32</v>
      </c>
      <c r="C68" s="61" t="s">
        <v>1351</v>
      </c>
    </row>
    <row r="69" spans="1:3" x14ac:dyDescent="0.25">
      <c r="A69" s="66"/>
      <c r="B69" s="68" t="s">
        <v>243</v>
      </c>
      <c r="C69" s="61" t="s">
        <v>1352</v>
      </c>
    </row>
    <row r="70" spans="1:3" x14ac:dyDescent="0.25">
      <c r="A70" s="66"/>
      <c r="B70" s="68" t="s">
        <v>156</v>
      </c>
      <c r="C70" s="61" t="s">
        <v>1353</v>
      </c>
    </row>
    <row r="71" spans="1:3" x14ac:dyDescent="0.25">
      <c r="A71" s="66"/>
      <c r="B71" s="68" t="s">
        <v>243</v>
      </c>
      <c r="C71" s="61" t="s">
        <v>1354</v>
      </c>
    </row>
    <row r="72" spans="1:3" x14ac:dyDescent="0.25">
      <c r="A72" s="66"/>
      <c r="B72" s="68" t="s">
        <v>243</v>
      </c>
      <c r="C72" s="61" t="s">
        <v>1355</v>
      </c>
    </row>
    <row r="73" spans="1:3" x14ac:dyDescent="0.25">
      <c r="A73" s="66"/>
      <c r="B73" s="68" t="s">
        <v>243</v>
      </c>
      <c r="C73" s="61" t="s">
        <v>1356</v>
      </c>
    </row>
    <row r="74" spans="1:3" x14ac:dyDescent="0.25">
      <c r="A74" s="66"/>
      <c r="B74" s="68" t="s">
        <v>32</v>
      </c>
      <c r="C74" s="61" t="s">
        <v>1357</v>
      </c>
    </row>
    <row r="75" spans="1:3" x14ac:dyDescent="0.25">
      <c r="A75" s="66"/>
      <c r="B75" s="68" t="s">
        <v>32</v>
      </c>
      <c r="C75" s="61" t="s">
        <v>1358</v>
      </c>
    </row>
    <row r="76" spans="1:3" x14ac:dyDescent="0.25">
      <c r="A76" s="66"/>
      <c r="B76" s="68" t="s">
        <v>243</v>
      </c>
      <c r="C76" s="61" t="s">
        <v>1359</v>
      </c>
    </row>
    <row r="77" spans="1:3" x14ac:dyDescent="0.25">
      <c r="A77" s="66"/>
      <c r="B77" s="68" t="s">
        <v>243</v>
      </c>
      <c r="C77" s="61" t="s">
        <v>1360</v>
      </c>
    </row>
    <row r="78" spans="1:3" x14ac:dyDescent="0.25">
      <c r="A78" s="66"/>
      <c r="B78" s="68" t="s">
        <v>243</v>
      </c>
      <c r="C78" s="61" t="s">
        <v>1361</v>
      </c>
    </row>
    <row r="79" spans="1:3" x14ac:dyDescent="0.25">
      <c r="A79" s="66"/>
      <c r="B79" s="68" t="s">
        <v>243</v>
      </c>
      <c r="C79" s="61" t="s">
        <v>1362</v>
      </c>
    </row>
    <row r="80" spans="1:3" x14ac:dyDescent="0.25">
      <c r="A80" s="66"/>
      <c r="B80" s="68" t="s">
        <v>243</v>
      </c>
      <c r="C80" s="61" t="s">
        <v>1363</v>
      </c>
    </row>
    <row r="81" spans="1:3" x14ac:dyDescent="0.25">
      <c r="A81" s="66"/>
      <c r="B81" s="68" t="s">
        <v>243</v>
      </c>
      <c r="C81" s="61" t="s">
        <v>1364</v>
      </c>
    </row>
    <row r="82" spans="1:3" x14ac:dyDescent="0.25">
      <c r="A82" s="66"/>
      <c r="B82" s="68" t="s">
        <v>32</v>
      </c>
      <c r="C82" s="61" t="s">
        <v>1365</v>
      </c>
    </row>
    <row r="83" spans="1:3" x14ac:dyDescent="0.25">
      <c r="A83" s="66"/>
      <c r="B83" s="68" t="s">
        <v>32</v>
      </c>
      <c r="C83" s="61" t="s">
        <v>1366</v>
      </c>
    </row>
    <row r="84" spans="1:3" x14ac:dyDescent="0.25">
      <c r="A84" s="66"/>
      <c r="B84" s="68" t="s">
        <v>243</v>
      </c>
      <c r="C84" s="61" t="s">
        <v>1367</v>
      </c>
    </row>
    <row r="85" spans="1:3" x14ac:dyDescent="0.25">
      <c r="A85" s="66"/>
      <c r="B85" s="68" t="s">
        <v>243</v>
      </c>
      <c r="C85" s="61" t="s">
        <v>1368</v>
      </c>
    </row>
    <row r="86" spans="1:3" ht="31.5" x14ac:dyDescent="0.25">
      <c r="A86" s="66"/>
      <c r="B86" s="68" t="s">
        <v>243</v>
      </c>
      <c r="C86" s="61" t="s">
        <v>1369</v>
      </c>
    </row>
    <row r="87" spans="1:3" x14ac:dyDescent="0.25">
      <c r="A87" s="66"/>
      <c r="B87" s="68" t="s">
        <v>243</v>
      </c>
      <c r="C87" s="61" t="s">
        <v>1370</v>
      </c>
    </row>
    <row r="88" spans="1:3" x14ac:dyDescent="0.25">
      <c r="A88" s="66"/>
      <c r="B88" s="68" t="s">
        <v>243</v>
      </c>
      <c r="C88" s="61" t="s">
        <v>1371</v>
      </c>
    </row>
    <row r="89" spans="1:3" ht="63" x14ac:dyDescent="0.25">
      <c r="A89" s="66"/>
      <c r="B89" s="68" t="s">
        <v>1311</v>
      </c>
      <c r="C89" s="61" t="s">
        <v>1372</v>
      </c>
    </row>
    <row r="90" spans="1:3" x14ac:dyDescent="0.25">
      <c r="A90" s="66"/>
      <c r="B90" s="68" t="s">
        <v>243</v>
      </c>
      <c r="C90" s="61" t="s">
        <v>1373</v>
      </c>
    </row>
    <row r="91" spans="1:3" x14ac:dyDescent="0.25">
      <c r="A91" s="66"/>
      <c r="B91" s="68" t="s">
        <v>243</v>
      </c>
      <c r="C91" s="61" t="s">
        <v>1374</v>
      </c>
    </row>
    <row r="92" spans="1:3" x14ac:dyDescent="0.25">
      <c r="A92" s="66"/>
      <c r="B92" s="68" t="s">
        <v>32</v>
      </c>
      <c r="C92" s="61" t="s">
        <v>1375</v>
      </c>
    </row>
    <row r="93" spans="1:3" x14ac:dyDescent="0.25">
      <c r="A93" s="66"/>
      <c r="B93" s="68" t="s">
        <v>243</v>
      </c>
      <c r="C93" s="61" t="s">
        <v>1376</v>
      </c>
    </row>
    <row r="94" spans="1:3" x14ac:dyDescent="0.25">
      <c r="A94" s="66"/>
      <c r="B94" s="68" t="s">
        <v>243</v>
      </c>
      <c r="C94" s="61" t="s">
        <v>1377</v>
      </c>
    </row>
    <row r="95" spans="1:3" x14ac:dyDescent="0.25">
      <c r="A95" s="66"/>
      <c r="B95" s="68" t="s">
        <v>243</v>
      </c>
      <c r="C95" s="61" t="s">
        <v>1378</v>
      </c>
    </row>
    <row r="96" spans="1:3" x14ac:dyDescent="0.25">
      <c r="A96" s="66"/>
      <c r="B96" s="68" t="s">
        <v>243</v>
      </c>
      <c r="C96" s="61" t="s">
        <v>1379</v>
      </c>
    </row>
    <row r="97" spans="1:3" x14ac:dyDescent="0.25">
      <c r="A97" s="66"/>
      <c r="B97" s="68" t="s">
        <v>32</v>
      </c>
      <c r="C97" s="61" t="s">
        <v>1380</v>
      </c>
    </row>
    <row r="98" spans="1:3" x14ac:dyDescent="0.25">
      <c r="A98" s="66" t="s">
        <v>1381</v>
      </c>
      <c r="B98" s="68" t="s">
        <v>243</v>
      </c>
      <c r="C98" s="61" t="s">
        <v>1382</v>
      </c>
    </row>
    <row r="99" spans="1:3" x14ac:dyDescent="0.25">
      <c r="A99" s="66"/>
      <c r="B99" s="68" t="s">
        <v>243</v>
      </c>
      <c r="C99" s="61" t="s">
        <v>1383</v>
      </c>
    </row>
    <row r="100" spans="1:3" x14ac:dyDescent="0.25">
      <c r="A100" s="66"/>
      <c r="B100" s="68" t="s">
        <v>243</v>
      </c>
      <c r="C100" s="61" t="s">
        <v>1384</v>
      </c>
    </row>
    <row r="101" spans="1:3" x14ac:dyDescent="0.25">
      <c r="A101" s="66"/>
      <c r="B101" s="68" t="s">
        <v>34</v>
      </c>
      <c r="C101" s="61" t="s">
        <v>1385</v>
      </c>
    </row>
    <row r="102" spans="1:3" ht="31.5" x14ac:dyDescent="0.25">
      <c r="A102" s="66"/>
      <c r="B102" s="68" t="s">
        <v>1009</v>
      </c>
      <c r="C102" s="61" t="s">
        <v>1386</v>
      </c>
    </row>
    <row r="103" spans="1:3" x14ac:dyDescent="0.25">
      <c r="A103" s="66"/>
      <c r="B103" s="68" t="s">
        <v>32</v>
      </c>
      <c r="C103" s="61" t="s">
        <v>1387</v>
      </c>
    </row>
    <row r="104" spans="1:3" x14ac:dyDescent="0.25">
      <c r="A104" s="66"/>
      <c r="B104" s="68" t="s">
        <v>243</v>
      </c>
      <c r="C104" s="61" t="s">
        <v>1388</v>
      </c>
    </row>
    <row r="105" spans="1:3" x14ac:dyDescent="0.25">
      <c r="A105" s="66"/>
      <c r="B105" s="68" t="s">
        <v>32</v>
      </c>
      <c r="C105" s="61" t="s">
        <v>1389</v>
      </c>
    </row>
    <row r="106" spans="1:3" x14ac:dyDescent="0.25">
      <c r="A106" s="66"/>
      <c r="B106" s="68" t="s">
        <v>32</v>
      </c>
      <c r="C106" s="61" t="s">
        <v>1390</v>
      </c>
    </row>
    <row r="107" spans="1:3" ht="31.5" x14ac:dyDescent="0.25">
      <c r="A107" s="66"/>
      <c r="B107" s="68" t="s">
        <v>156</v>
      </c>
      <c r="C107" s="61" t="s">
        <v>1391</v>
      </c>
    </row>
    <row r="108" spans="1:3" x14ac:dyDescent="0.25">
      <c r="A108" s="66"/>
      <c r="B108" s="68" t="s">
        <v>243</v>
      </c>
      <c r="C108" s="61" t="s">
        <v>1287</v>
      </c>
    </row>
  </sheetData>
  <pageMargins left="0.70866141732283472" right="0.70866141732283472" top="0.74803149606299213" bottom="0.74803149606299213" header="0.31496062992125984" footer="0.31496062992125984"/>
  <pageSetup paperSize="9" scale="7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38"/>
  <sheetViews>
    <sheetView showGridLines="0" topLeftCell="A104" zoomScale="80" zoomScaleNormal="80" workbookViewId="0">
      <selection activeCell="G136" sqref="G136"/>
    </sheetView>
  </sheetViews>
  <sheetFormatPr defaultRowHeight="15.75" x14ac:dyDescent="0.25"/>
  <cols>
    <col min="1" max="1" width="4.25" style="1" customWidth="1"/>
    <col min="2" max="2" width="10.125" style="1" customWidth="1"/>
    <col min="3" max="3" width="24.25" style="1" customWidth="1"/>
    <col min="4" max="10" width="15.625" style="1" customWidth="1"/>
    <col min="11" max="11" width="4.625" style="1" customWidth="1"/>
    <col min="12" max="16384" width="9" style="1"/>
  </cols>
  <sheetData>
    <row r="2" spans="2:10" ht="23.25" x14ac:dyDescent="0.35">
      <c r="B2" s="13" t="s">
        <v>38</v>
      </c>
    </row>
    <row r="4" spans="2:10" x14ac:dyDescent="0.25">
      <c r="B4" s="35">
        <v>1</v>
      </c>
      <c r="C4" s="1" t="s">
        <v>29</v>
      </c>
    </row>
    <row r="5" spans="2:10" x14ac:dyDescent="0.25">
      <c r="B5" s="35">
        <v>0</v>
      </c>
      <c r="C5" s="1" t="s">
        <v>30</v>
      </c>
    </row>
    <row r="6" spans="2:10" x14ac:dyDescent="0.25">
      <c r="B6" s="35">
        <v>-1</v>
      </c>
      <c r="C6" s="1" t="s">
        <v>31</v>
      </c>
    </row>
    <row r="9" spans="2:10" x14ac:dyDescent="0.25">
      <c r="D9" s="121" t="s">
        <v>9</v>
      </c>
      <c r="E9" s="120"/>
      <c r="F9" s="5">
        <f>IFERROR(SUM(D17:E17)/J17,"")</f>
        <v>0.96666666666666667</v>
      </c>
      <c r="G9" s="119" t="s">
        <v>10</v>
      </c>
      <c r="H9" s="120"/>
      <c r="I9" s="5">
        <f>IFERROR(SUM(G17:H17)/J17,"")</f>
        <v>1.6666666666666666E-2</v>
      </c>
    </row>
    <row r="10" spans="2:10" ht="31.5" x14ac:dyDescent="0.25">
      <c r="C10" s="2"/>
      <c r="D10" s="7" t="s">
        <v>33</v>
      </c>
      <c r="E10" s="7" t="s">
        <v>32</v>
      </c>
      <c r="F10" s="7" t="s">
        <v>36</v>
      </c>
      <c r="G10" s="7" t="s">
        <v>34</v>
      </c>
      <c r="H10" s="7" t="s">
        <v>35</v>
      </c>
      <c r="I10" s="7" t="s">
        <v>7</v>
      </c>
      <c r="J10" s="7" t="s">
        <v>8</v>
      </c>
    </row>
    <row r="11" spans="2:10" x14ac:dyDescent="0.25">
      <c r="B11" s="115">
        <v>44652</v>
      </c>
      <c r="C11" s="11" t="s">
        <v>0</v>
      </c>
      <c r="D11" s="20"/>
      <c r="E11" s="20"/>
      <c r="F11" s="20"/>
      <c r="G11" s="20"/>
      <c r="H11" s="20"/>
      <c r="I11" s="20"/>
      <c r="J11" s="10">
        <f t="shared" ref="J11:J17" si="0">SUM(D11:I11)</f>
        <v>0</v>
      </c>
    </row>
    <row r="12" spans="2:10" x14ac:dyDescent="0.25">
      <c r="B12" s="116"/>
      <c r="C12" s="11" t="s">
        <v>1</v>
      </c>
      <c r="D12" s="20"/>
      <c r="E12" s="20"/>
      <c r="F12" s="20"/>
      <c r="G12" s="20"/>
      <c r="H12" s="20"/>
      <c r="I12" s="20"/>
      <c r="J12" s="10">
        <f t="shared" si="0"/>
        <v>0</v>
      </c>
    </row>
    <row r="13" spans="2:10" x14ac:dyDescent="0.25">
      <c r="B13" s="116"/>
      <c r="C13" s="11" t="s">
        <v>2</v>
      </c>
      <c r="I13" s="20"/>
      <c r="J13" s="10">
        <f t="shared" si="0"/>
        <v>0</v>
      </c>
    </row>
    <row r="14" spans="2:10" x14ac:dyDescent="0.25">
      <c r="B14" s="116"/>
      <c r="C14" s="11" t="s">
        <v>3</v>
      </c>
      <c r="D14" s="20"/>
      <c r="E14" s="20"/>
      <c r="F14" s="20"/>
      <c r="G14" s="20"/>
      <c r="H14" s="20"/>
      <c r="I14" s="20"/>
      <c r="J14" s="10">
        <f>SUM(D14:I14)</f>
        <v>0</v>
      </c>
    </row>
    <row r="15" spans="2:10" x14ac:dyDescent="0.25">
      <c r="B15" s="116"/>
      <c r="C15" s="64" t="s">
        <v>4</v>
      </c>
      <c r="D15" s="20">
        <v>86</v>
      </c>
      <c r="E15" s="20">
        <v>30</v>
      </c>
      <c r="F15" s="20">
        <v>2</v>
      </c>
      <c r="G15" s="20"/>
      <c r="H15" s="20">
        <v>2</v>
      </c>
      <c r="I15" s="20"/>
      <c r="J15" s="10">
        <f>SUM(D15:I15)</f>
        <v>120</v>
      </c>
    </row>
    <row r="16" spans="2:10" x14ac:dyDescent="0.25">
      <c r="B16" s="116"/>
      <c r="C16" s="11" t="s">
        <v>5</v>
      </c>
      <c r="D16" s="20"/>
      <c r="E16" s="20"/>
      <c r="F16" s="20"/>
      <c r="G16" s="20"/>
      <c r="H16" s="20"/>
      <c r="I16" s="20"/>
      <c r="J16" s="10">
        <f t="shared" si="0"/>
        <v>0</v>
      </c>
    </row>
    <row r="17" spans="2:10" x14ac:dyDescent="0.25">
      <c r="B17" s="117"/>
      <c r="C17" s="8" t="s">
        <v>6</v>
      </c>
      <c r="D17" s="9">
        <f t="shared" ref="D17:I17" si="1">SUM(D11:D16)</f>
        <v>86</v>
      </c>
      <c r="E17" s="9">
        <f t="shared" si="1"/>
        <v>30</v>
      </c>
      <c r="F17" s="9">
        <f t="shared" si="1"/>
        <v>2</v>
      </c>
      <c r="G17" s="9">
        <f t="shared" si="1"/>
        <v>0</v>
      </c>
      <c r="H17" s="9">
        <f t="shared" si="1"/>
        <v>2</v>
      </c>
      <c r="I17" s="9">
        <f t="shared" si="1"/>
        <v>0</v>
      </c>
      <c r="J17" s="9">
        <f t="shared" si="0"/>
        <v>120</v>
      </c>
    </row>
    <row r="20" spans="2:10" x14ac:dyDescent="0.25">
      <c r="D20" s="121" t="s">
        <v>9</v>
      </c>
      <c r="E20" s="120"/>
      <c r="F20" s="5">
        <f>IFERROR(SUM(D28:E28)/J28,"")</f>
        <v>0.8771929824561403</v>
      </c>
      <c r="G20" s="119" t="s">
        <v>10</v>
      </c>
      <c r="H20" s="120"/>
      <c r="I20" s="5">
        <f>IFERROR(SUM(G28:H28)/J28,"")</f>
        <v>7.0175438596491224E-2</v>
      </c>
      <c r="J20" s="12"/>
    </row>
    <row r="21" spans="2:10" ht="31.5" x14ac:dyDescent="0.25">
      <c r="C21" s="2"/>
      <c r="D21" s="7" t="s">
        <v>33</v>
      </c>
      <c r="E21" s="7" t="s">
        <v>32</v>
      </c>
      <c r="F21" s="7" t="s">
        <v>36</v>
      </c>
      <c r="G21" s="7" t="s">
        <v>34</v>
      </c>
      <c r="H21" s="7" t="s">
        <v>35</v>
      </c>
      <c r="I21" s="7" t="s">
        <v>7</v>
      </c>
      <c r="J21" s="7" t="s">
        <v>8</v>
      </c>
    </row>
    <row r="22" spans="2:10" x14ac:dyDescent="0.25">
      <c r="B22" s="115">
        <v>44682</v>
      </c>
      <c r="C22" s="11" t="s">
        <v>0</v>
      </c>
      <c r="D22" s="20"/>
      <c r="E22" s="20"/>
      <c r="F22" s="20"/>
      <c r="G22" s="20"/>
      <c r="H22" s="20"/>
      <c r="I22" s="20"/>
      <c r="J22" s="10">
        <f t="shared" ref="J22:J28" si="2">SUM(D22:I22)</f>
        <v>0</v>
      </c>
    </row>
    <row r="23" spans="2:10" x14ac:dyDescent="0.25">
      <c r="B23" s="116"/>
      <c r="C23" s="11" t="s">
        <v>1</v>
      </c>
      <c r="D23" s="20"/>
      <c r="E23" s="20"/>
      <c r="F23" s="20"/>
      <c r="G23" s="20"/>
      <c r="H23" s="20"/>
      <c r="I23" s="20"/>
      <c r="J23" s="10">
        <f t="shared" si="2"/>
        <v>0</v>
      </c>
    </row>
    <row r="24" spans="2:10" x14ac:dyDescent="0.25">
      <c r="B24" s="116"/>
      <c r="C24" s="11" t="s">
        <v>2</v>
      </c>
      <c r="D24" s="36"/>
      <c r="E24" s="36"/>
      <c r="F24" s="36"/>
      <c r="G24" s="36"/>
      <c r="H24" s="36"/>
      <c r="I24" s="36"/>
      <c r="J24" s="10">
        <f t="shared" si="2"/>
        <v>0</v>
      </c>
    </row>
    <row r="25" spans="2:10" x14ac:dyDescent="0.25">
      <c r="B25" s="116"/>
      <c r="C25" s="11" t="s">
        <v>3</v>
      </c>
      <c r="D25" s="20"/>
      <c r="E25" s="20"/>
      <c r="F25" s="20"/>
      <c r="G25" s="20"/>
      <c r="H25" s="20"/>
      <c r="I25" s="20"/>
      <c r="J25" s="10">
        <f t="shared" si="2"/>
        <v>0</v>
      </c>
    </row>
    <row r="26" spans="2:10" x14ac:dyDescent="0.25">
      <c r="B26" s="116"/>
      <c r="C26" s="64" t="s">
        <v>4</v>
      </c>
      <c r="D26" s="20">
        <v>66</v>
      </c>
      <c r="E26" s="20">
        <v>34</v>
      </c>
      <c r="F26" s="20">
        <v>6</v>
      </c>
      <c r="G26" s="20">
        <v>5</v>
      </c>
      <c r="H26" s="20">
        <v>3</v>
      </c>
      <c r="I26" s="20"/>
      <c r="J26" s="10">
        <f>SUM(D26:I26)</f>
        <v>114</v>
      </c>
    </row>
    <row r="27" spans="2:10" x14ac:dyDescent="0.25">
      <c r="B27" s="116"/>
      <c r="C27" s="11" t="s">
        <v>5</v>
      </c>
      <c r="D27" s="20"/>
      <c r="E27" s="20"/>
      <c r="F27" s="20"/>
      <c r="G27" s="20"/>
      <c r="H27" s="20"/>
      <c r="I27" s="20"/>
      <c r="J27" s="10">
        <f t="shared" si="2"/>
        <v>0</v>
      </c>
    </row>
    <row r="28" spans="2:10" x14ac:dyDescent="0.25">
      <c r="B28" s="117"/>
      <c r="C28" s="8" t="s">
        <v>6</v>
      </c>
      <c r="D28" s="9">
        <f t="shared" ref="D28:I28" si="3">SUM(D22:D27)</f>
        <v>66</v>
      </c>
      <c r="E28" s="9">
        <f t="shared" si="3"/>
        <v>34</v>
      </c>
      <c r="F28" s="9">
        <f t="shared" si="3"/>
        <v>6</v>
      </c>
      <c r="G28" s="9">
        <f t="shared" si="3"/>
        <v>5</v>
      </c>
      <c r="H28" s="9">
        <f t="shared" si="3"/>
        <v>3</v>
      </c>
      <c r="I28" s="9">
        <f t="shared" si="3"/>
        <v>0</v>
      </c>
      <c r="J28" s="9">
        <f t="shared" si="2"/>
        <v>114</v>
      </c>
    </row>
    <row r="31" spans="2:10" x14ac:dyDescent="0.25">
      <c r="D31" s="121" t="s">
        <v>9</v>
      </c>
      <c r="E31" s="120"/>
      <c r="F31" s="5">
        <f>IFERROR(SUM(D39:E39)/J39,"")</f>
        <v>0.87931034482758619</v>
      </c>
      <c r="G31" s="119" t="s">
        <v>10</v>
      </c>
      <c r="H31" s="120"/>
      <c r="I31" s="5">
        <f>IFERROR(SUM(G39:H39)/J39,"")</f>
        <v>8.6206896551724144E-2</v>
      </c>
      <c r="J31" s="12"/>
    </row>
    <row r="32" spans="2:10" ht="31.5" x14ac:dyDescent="0.25">
      <c r="C32" s="2"/>
      <c r="D32" s="7" t="s">
        <v>33</v>
      </c>
      <c r="E32" s="7" t="s">
        <v>32</v>
      </c>
      <c r="F32" s="7" t="s">
        <v>36</v>
      </c>
      <c r="G32" s="7" t="s">
        <v>34</v>
      </c>
      <c r="H32" s="7" t="s">
        <v>35</v>
      </c>
      <c r="I32" s="7" t="s">
        <v>7</v>
      </c>
      <c r="J32" s="7" t="s">
        <v>8</v>
      </c>
    </row>
    <row r="33" spans="2:10" x14ac:dyDescent="0.25">
      <c r="B33" s="115">
        <v>44713</v>
      </c>
      <c r="C33" s="11" t="s">
        <v>0</v>
      </c>
      <c r="D33" s="20"/>
      <c r="E33" s="20"/>
      <c r="F33" s="20"/>
      <c r="G33" s="20"/>
      <c r="H33" s="20"/>
      <c r="I33" s="20"/>
      <c r="J33" s="10">
        <f t="shared" ref="J33:J39" si="4">SUM(D33:I33)</f>
        <v>0</v>
      </c>
    </row>
    <row r="34" spans="2:10" x14ac:dyDescent="0.25">
      <c r="B34" s="116"/>
      <c r="C34" s="11" t="s">
        <v>1</v>
      </c>
      <c r="D34" s="20"/>
      <c r="E34" s="20"/>
      <c r="F34" s="20"/>
      <c r="G34" s="20"/>
      <c r="H34" s="20"/>
      <c r="I34" s="20"/>
      <c r="J34" s="10">
        <f t="shared" si="4"/>
        <v>0</v>
      </c>
    </row>
    <row r="35" spans="2:10" x14ac:dyDescent="0.25">
      <c r="B35" s="116"/>
      <c r="C35" s="11" t="s">
        <v>2</v>
      </c>
      <c r="D35" s="20"/>
      <c r="E35" s="20"/>
      <c r="F35" s="20"/>
      <c r="G35" s="20"/>
      <c r="H35" s="20"/>
      <c r="I35" s="20"/>
      <c r="J35" s="10">
        <f t="shared" si="4"/>
        <v>0</v>
      </c>
    </row>
    <row r="36" spans="2:10" x14ac:dyDescent="0.25">
      <c r="B36" s="116"/>
      <c r="C36" s="11" t="s">
        <v>3</v>
      </c>
      <c r="D36" s="20"/>
      <c r="E36" s="20"/>
      <c r="F36" s="20"/>
      <c r="G36" s="20"/>
      <c r="H36" s="20"/>
      <c r="I36" s="20"/>
      <c r="J36" s="10">
        <f t="shared" si="4"/>
        <v>0</v>
      </c>
    </row>
    <row r="37" spans="2:10" x14ac:dyDescent="0.25">
      <c r="B37" s="116"/>
      <c r="C37" s="64" t="s">
        <v>4</v>
      </c>
      <c r="D37" s="20">
        <v>73</v>
      </c>
      <c r="E37" s="20">
        <v>29</v>
      </c>
      <c r="F37" s="20">
        <v>2</v>
      </c>
      <c r="G37" s="20">
        <v>6</v>
      </c>
      <c r="H37" s="20">
        <v>4</v>
      </c>
      <c r="I37" s="20">
        <v>2</v>
      </c>
      <c r="J37" s="10">
        <f t="shared" si="4"/>
        <v>116</v>
      </c>
    </row>
    <row r="38" spans="2:10" x14ac:dyDescent="0.25">
      <c r="B38" s="116"/>
      <c r="C38" s="11" t="s">
        <v>5</v>
      </c>
      <c r="D38" s="20"/>
      <c r="E38" s="20"/>
      <c r="F38" s="20"/>
      <c r="G38" s="20"/>
      <c r="H38" s="20"/>
      <c r="I38" s="20"/>
      <c r="J38" s="10">
        <f t="shared" si="4"/>
        <v>0</v>
      </c>
    </row>
    <row r="39" spans="2:10" x14ac:dyDescent="0.25">
      <c r="B39" s="117"/>
      <c r="C39" s="8" t="s">
        <v>6</v>
      </c>
      <c r="D39" s="9">
        <f t="shared" ref="D39:I39" si="5">SUM(D33:D38)</f>
        <v>73</v>
      </c>
      <c r="E39" s="9">
        <f t="shared" si="5"/>
        <v>29</v>
      </c>
      <c r="F39" s="9">
        <f t="shared" si="5"/>
        <v>2</v>
      </c>
      <c r="G39" s="9">
        <f t="shared" si="5"/>
        <v>6</v>
      </c>
      <c r="H39" s="9">
        <f t="shared" si="5"/>
        <v>4</v>
      </c>
      <c r="I39" s="9">
        <f t="shared" si="5"/>
        <v>2</v>
      </c>
      <c r="J39" s="9">
        <f t="shared" si="4"/>
        <v>116</v>
      </c>
    </row>
    <row r="42" spans="2:10" x14ac:dyDescent="0.25">
      <c r="D42" s="121" t="s">
        <v>9</v>
      </c>
      <c r="E42" s="120"/>
      <c r="F42" s="5">
        <f>IFERROR(SUM(D50:E50)/J50,"")</f>
        <v>0.89795918367346939</v>
      </c>
      <c r="G42" s="119" t="s">
        <v>10</v>
      </c>
      <c r="H42" s="120"/>
      <c r="I42" s="5">
        <f>IFERROR(SUM(G50:H50)/J50,"")</f>
        <v>5.1020408163265307E-2</v>
      </c>
      <c r="J42" s="12"/>
    </row>
    <row r="43" spans="2:10" ht="31.5" x14ac:dyDescent="0.25">
      <c r="C43" s="2"/>
      <c r="D43" s="7" t="s">
        <v>33</v>
      </c>
      <c r="E43" s="7" t="s">
        <v>32</v>
      </c>
      <c r="F43" s="7" t="s">
        <v>36</v>
      </c>
      <c r="G43" s="7" t="s">
        <v>34</v>
      </c>
      <c r="H43" s="7" t="s">
        <v>35</v>
      </c>
      <c r="I43" s="7" t="s">
        <v>7</v>
      </c>
      <c r="J43" s="7" t="s">
        <v>8</v>
      </c>
    </row>
    <row r="44" spans="2:10" x14ac:dyDescent="0.25">
      <c r="B44" s="115">
        <v>44743</v>
      </c>
      <c r="C44" s="11" t="s">
        <v>0</v>
      </c>
      <c r="D44" s="20"/>
      <c r="E44" s="20"/>
      <c r="F44" s="20"/>
      <c r="G44" s="20"/>
      <c r="H44" s="20"/>
      <c r="I44" s="20"/>
      <c r="J44" s="10">
        <f t="shared" ref="J44:J50" si="6">SUM(D44:I44)</f>
        <v>0</v>
      </c>
    </row>
    <row r="45" spans="2:10" x14ac:dyDescent="0.25">
      <c r="B45" s="116"/>
      <c r="C45" s="11" t="s">
        <v>1</v>
      </c>
      <c r="D45" s="20"/>
      <c r="E45" s="20"/>
      <c r="F45" s="20"/>
      <c r="G45" s="20"/>
      <c r="H45" s="20"/>
      <c r="I45" s="20"/>
      <c r="J45" s="10">
        <f t="shared" si="6"/>
        <v>0</v>
      </c>
    </row>
    <row r="46" spans="2:10" x14ac:dyDescent="0.25">
      <c r="B46" s="116"/>
      <c r="C46" s="11" t="s">
        <v>2</v>
      </c>
      <c r="D46" s="20"/>
      <c r="E46" s="20"/>
      <c r="F46" s="20"/>
      <c r="G46" s="20"/>
      <c r="H46" s="20"/>
      <c r="I46" s="20"/>
      <c r="J46" s="10">
        <f t="shared" si="6"/>
        <v>0</v>
      </c>
    </row>
    <row r="47" spans="2:10" x14ac:dyDescent="0.25">
      <c r="B47" s="116"/>
      <c r="C47" s="11" t="s">
        <v>3</v>
      </c>
      <c r="D47" s="20"/>
      <c r="E47" s="20"/>
      <c r="F47" s="20"/>
      <c r="G47" s="20"/>
      <c r="H47" s="20"/>
      <c r="I47" s="20"/>
      <c r="J47" s="10">
        <f t="shared" si="6"/>
        <v>0</v>
      </c>
    </row>
    <row r="48" spans="2:10" x14ac:dyDescent="0.25">
      <c r="B48" s="116"/>
      <c r="C48" s="64" t="s">
        <v>4</v>
      </c>
      <c r="D48" s="20">
        <v>67</v>
      </c>
      <c r="E48" s="20">
        <v>21</v>
      </c>
      <c r="F48" s="20">
        <v>5</v>
      </c>
      <c r="G48" s="20">
        <v>4</v>
      </c>
      <c r="H48" s="20">
        <v>1</v>
      </c>
      <c r="I48" s="20"/>
      <c r="J48" s="10">
        <f t="shared" si="6"/>
        <v>98</v>
      </c>
    </row>
    <row r="49" spans="2:10" x14ac:dyDescent="0.25">
      <c r="B49" s="116"/>
      <c r="C49" s="11" t="s">
        <v>5</v>
      </c>
      <c r="D49" s="20"/>
      <c r="E49" s="20"/>
      <c r="F49" s="20"/>
      <c r="G49" s="20"/>
      <c r="H49" s="20"/>
      <c r="I49" s="20"/>
      <c r="J49" s="10">
        <f t="shared" si="6"/>
        <v>0</v>
      </c>
    </row>
    <row r="50" spans="2:10" x14ac:dyDescent="0.25">
      <c r="B50" s="117"/>
      <c r="C50" s="8" t="s">
        <v>6</v>
      </c>
      <c r="D50" s="9">
        <f t="shared" ref="D50:I50" si="7">SUM(D44:D49)</f>
        <v>67</v>
      </c>
      <c r="E50" s="9">
        <f t="shared" si="7"/>
        <v>21</v>
      </c>
      <c r="F50" s="9">
        <f t="shared" si="7"/>
        <v>5</v>
      </c>
      <c r="G50" s="9">
        <f t="shared" si="7"/>
        <v>4</v>
      </c>
      <c r="H50" s="9">
        <f t="shared" si="7"/>
        <v>1</v>
      </c>
      <c r="I50" s="9">
        <f t="shared" si="7"/>
        <v>0</v>
      </c>
      <c r="J50" s="9">
        <f t="shared" si="6"/>
        <v>98</v>
      </c>
    </row>
    <row r="53" spans="2:10" x14ac:dyDescent="0.25">
      <c r="D53" s="121" t="s">
        <v>9</v>
      </c>
      <c r="E53" s="120"/>
      <c r="F53" s="5">
        <f>IFERROR(SUM(D61:E61)/J61,"")</f>
        <v>0.82051282051282048</v>
      </c>
      <c r="G53" s="119" t="s">
        <v>10</v>
      </c>
      <c r="H53" s="120"/>
      <c r="I53" s="5">
        <f>IFERROR(SUM(G61:H61)/J61,"")</f>
        <v>0.10256410256410256</v>
      </c>
      <c r="J53" s="12"/>
    </row>
    <row r="54" spans="2:10" ht="31.5" x14ac:dyDescent="0.25">
      <c r="C54" s="2"/>
      <c r="D54" s="7" t="s">
        <v>33</v>
      </c>
      <c r="E54" s="7" t="s">
        <v>32</v>
      </c>
      <c r="F54" s="7" t="s">
        <v>36</v>
      </c>
      <c r="G54" s="7" t="s">
        <v>34</v>
      </c>
      <c r="H54" s="7" t="s">
        <v>35</v>
      </c>
      <c r="I54" s="7" t="s">
        <v>7</v>
      </c>
      <c r="J54" s="7" t="s">
        <v>8</v>
      </c>
    </row>
    <row r="55" spans="2:10" x14ac:dyDescent="0.25">
      <c r="B55" s="115">
        <v>44774</v>
      </c>
      <c r="C55" s="11" t="s">
        <v>0</v>
      </c>
      <c r="D55" s="20"/>
      <c r="E55" s="20"/>
      <c r="F55" s="20"/>
      <c r="G55" s="20"/>
      <c r="H55" s="20"/>
      <c r="I55" s="20"/>
      <c r="J55" s="10">
        <f t="shared" ref="J55:J61" si="8">SUM(D55:I55)</f>
        <v>0</v>
      </c>
    </row>
    <row r="56" spans="2:10" x14ac:dyDescent="0.25">
      <c r="B56" s="116"/>
      <c r="C56" s="11" t="s">
        <v>1</v>
      </c>
      <c r="D56" s="20"/>
      <c r="E56" s="20"/>
      <c r="F56" s="20"/>
      <c r="G56" s="20"/>
      <c r="H56" s="20"/>
      <c r="I56" s="20"/>
      <c r="J56" s="10">
        <f t="shared" si="8"/>
        <v>0</v>
      </c>
    </row>
    <row r="57" spans="2:10" x14ac:dyDescent="0.25">
      <c r="B57" s="116"/>
      <c r="C57" s="11" t="s">
        <v>2</v>
      </c>
      <c r="D57" s="20"/>
      <c r="E57" s="20"/>
      <c r="F57" s="20"/>
      <c r="G57" s="20"/>
      <c r="H57" s="20"/>
      <c r="I57" s="20"/>
      <c r="J57" s="10">
        <f t="shared" si="8"/>
        <v>0</v>
      </c>
    </row>
    <row r="58" spans="2:10" x14ac:dyDescent="0.25">
      <c r="B58" s="116"/>
      <c r="C58" s="11" t="s">
        <v>3</v>
      </c>
      <c r="D58" s="20"/>
      <c r="E58" s="20"/>
      <c r="F58" s="20"/>
      <c r="G58" s="20"/>
      <c r="H58" s="20"/>
      <c r="I58" s="20"/>
      <c r="J58" s="10">
        <f t="shared" si="8"/>
        <v>0</v>
      </c>
    </row>
    <row r="59" spans="2:10" x14ac:dyDescent="0.25">
      <c r="B59" s="116"/>
      <c r="C59" s="64" t="s">
        <v>4</v>
      </c>
      <c r="D59" s="20">
        <v>73</v>
      </c>
      <c r="E59" s="20">
        <v>23</v>
      </c>
      <c r="F59" s="20">
        <v>8</v>
      </c>
      <c r="G59" s="20">
        <v>4</v>
      </c>
      <c r="H59" s="20">
        <v>8</v>
      </c>
      <c r="I59" s="20">
        <v>1</v>
      </c>
      <c r="J59" s="10">
        <f t="shared" si="8"/>
        <v>117</v>
      </c>
    </row>
    <row r="60" spans="2:10" x14ac:dyDescent="0.25">
      <c r="B60" s="116"/>
      <c r="C60" s="11" t="s">
        <v>5</v>
      </c>
      <c r="D60" s="20"/>
      <c r="E60" s="20"/>
      <c r="F60" s="20"/>
      <c r="G60" s="20"/>
      <c r="H60" s="20"/>
      <c r="I60" s="20"/>
      <c r="J60" s="10">
        <f t="shared" si="8"/>
        <v>0</v>
      </c>
    </row>
    <row r="61" spans="2:10" x14ac:dyDescent="0.25">
      <c r="B61" s="117"/>
      <c r="C61" s="8" t="s">
        <v>6</v>
      </c>
      <c r="D61" s="9">
        <f t="shared" ref="D61:I61" si="9">SUM(D55:D60)</f>
        <v>73</v>
      </c>
      <c r="E61" s="9">
        <f t="shared" si="9"/>
        <v>23</v>
      </c>
      <c r="F61" s="9">
        <f t="shared" si="9"/>
        <v>8</v>
      </c>
      <c r="G61" s="9">
        <f t="shared" si="9"/>
        <v>4</v>
      </c>
      <c r="H61" s="9">
        <f t="shared" si="9"/>
        <v>8</v>
      </c>
      <c r="I61" s="9">
        <f t="shared" si="9"/>
        <v>1</v>
      </c>
      <c r="J61" s="9">
        <f t="shared" si="8"/>
        <v>117</v>
      </c>
    </row>
    <row r="64" spans="2:10" x14ac:dyDescent="0.25">
      <c r="D64" s="121" t="s">
        <v>9</v>
      </c>
      <c r="E64" s="120"/>
      <c r="F64" s="5">
        <f>IFERROR(SUM(D72:E72)/J72,"")</f>
        <v>0.87786259541984735</v>
      </c>
      <c r="G64" s="119" t="s">
        <v>10</v>
      </c>
      <c r="H64" s="120"/>
      <c r="I64" s="5">
        <f>IFERROR(SUM(G72:H72)/J72,"")</f>
        <v>6.8702290076335881E-2</v>
      </c>
      <c r="J64" s="12"/>
    </row>
    <row r="65" spans="2:10" ht="31.5" x14ac:dyDescent="0.25">
      <c r="C65" s="2"/>
      <c r="D65" s="7" t="s">
        <v>33</v>
      </c>
      <c r="E65" s="7" t="s">
        <v>32</v>
      </c>
      <c r="F65" s="7" t="s">
        <v>36</v>
      </c>
      <c r="G65" s="7" t="s">
        <v>34</v>
      </c>
      <c r="H65" s="7" t="s">
        <v>35</v>
      </c>
      <c r="I65" s="7" t="s">
        <v>7</v>
      </c>
      <c r="J65" s="7" t="s">
        <v>8</v>
      </c>
    </row>
    <row r="66" spans="2:10" x14ac:dyDescent="0.25">
      <c r="B66" s="115">
        <v>44805</v>
      </c>
      <c r="C66" s="11" t="s">
        <v>0</v>
      </c>
      <c r="D66" s="20"/>
      <c r="E66" s="20"/>
      <c r="F66" s="20"/>
      <c r="G66" s="20"/>
      <c r="H66" s="20"/>
      <c r="I66" s="20"/>
      <c r="J66" s="10">
        <f t="shared" ref="J66:J72" si="10">SUM(D66:I66)</f>
        <v>0</v>
      </c>
    </row>
    <row r="67" spans="2:10" x14ac:dyDescent="0.25">
      <c r="B67" s="116"/>
      <c r="C67" s="11" t="s">
        <v>1</v>
      </c>
      <c r="D67" s="20"/>
      <c r="E67" s="20"/>
      <c r="F67" s="20"/>
      <c r="G67" s="20"/>
      <c r="H67" s="20"/>
      <c r="I67" s="20"/>
      <c r="J67" s="10">
        <f t="shared" si="10"/>
        <v>0</v>
      </c>
    </row>
    <row r="68" spans="2:10" x14ac:dyDescent="0.25">
      <c r="B68" s="116"/>
      <c r="C68" s="11" t="s">
        <v>2</v>
      </c>
      <c r="D68" s="20"/>
      <c r="E68" s="20"/>
      <c r="F68" s="20"/>
      <c r="G68" s="20"/>
      <c r="H68" s="20"/>
      <c r="I68" s="20"/>
      <c r="J68" s="10">
        <f t="shared" si="10"/>
        <v>0</v>
      </c>
    </row>
    <row r="69" spans="2:10" x14ac:dyDescent="0.25">
      <c r="B69" s="116"/>
      <c r="C69" s="11" t="s">
        <v>3</v>
      </c>
      <c r="D69" s="20"/>
      <c r="E69" s="20"/>
      <c r="F69" s="20"/>
      <c r="G69" s="20"/>
      <c r="H69" s="20"/>
      <c r="I69" s="20"/>
      <c r="J69" s="10">
        <f t="shared" si="10"/>
        <v>0</v>
      </c>
    </row>
    <row r="70" spans="2:10" x14ac:dyDescent="0.25">
      <c r="B70" s="116"/>
      <c r="C70" s="64" t="s">
        <v>4</v>
      </c>
      <c r="D70" s="20">
        <v>87</v>
      </c>
      <c r="E70" s="20">
        <v>28</v>
      </c>
      <c r="F70" s="20">
        <v>6</v>
      </c>
      <c r="G70" s="20">
        <v>2</v>
      </c>
      <c r="H70" s="20">
        <v>7</v>
      </c>
      <c r="I70" s="20">
        <v>1</v>
      </c>
      <c r="J70" s="10">
        <f t="shared" si="10"/>
        <v>131</v>
      </c>
    </row>
    <row r="71" spans="2:10" x14ac:dyDescent="0.25">
      <c r="B71" s="116"/>
      <c r="C71" s="11" t="s">
        <v>5</v>
      </c>
      <c r="D71" s="20"/>
      <c r="E71" s="20"/>
      <c r="F71" s="20"/>
      <c r="G71" s="20"/>
      <c r="H71" s="20"/>
      <c r="I71" s="20"/>
      <c r="J71" s="10">
        <f t="shared" si="10"/>
        <v>0</v>
      </c>
    </row>
    <row r="72" spans="2:10" x14ac:dyDescent="0.25">
      <c r="B72" s="117"/>
      <c r="C72" s="8" t="s">
        <v>6</v>
      </c>
      <c r="D72" s="9">
        <f t="shared" ref="D72:I72" si="11">SUM(D66:D71)</f>
        <v>87</v>
      </c>
      <c r="E72" s="9">
        <f t="shared" si="11"/>
        <v>28</v>
      </c>
      <c r="F72" s="9">
        <f t="shared" si="11"/>
        <v>6</v>
      </c>
      <c r="G72" s="9">
        <f t="shared" si="11"/>
        <v>2</v>
      </c>
      <c r="H72" s="9">
        <f t="shared" si="11"/>
        <v>7</v>
      </c>
      <c r="I72" s="9">
        <f t="shared" si="11"/>
        <v>1</v>
      </c>
      <c r="J72" s="9">
        <f t="shared" si="10"/>
        <v>131</v>
      </c>
    </row>
    <row r="75" spans="2:10" x14ac:dyDescent="0.25">
      <c r="D75" s="121" t="s">
        <v>9</v>
      </c>
      <c r="E75" s="120"/>
      <c r="F75" s="5">
        <f>IFERROR(SUM(D83:E83)/J83,"")</f>
        <v>0.94736842105263153</v>
      </c>
      <c r="G75" s="119" t="s">
        <v>10</v>
      </c>
      <c r="H75" s="120"/>
      <c r="I75" s="5">
        <f>IFERROR(SUM(G83:H83)/J83,"")</f>
        <v>3.007518796992481E-2</v>
      </c>
      <c r="J75" s="12"/>
    </row>
    <row r="76" spans="2:10" ht="31.5" x14ac:dyDescent="0.25">
      <c r="C76" s="2"/>
      <c r="D76" s="7" t="s">
        <v>33</v>
      </c>
      <c r="E76" s="7" t="s">
        <v>32</v>
      </c>
      <c r="F76" s="7" t="s">
        <v>36</v>
      </c>
      <c r="G76" s="7" t="s">
        <v>34</v>
      </c>
      <c r="H76" s="7" t="s">
        <v>35</v>
      </c>
      <c r="I76" s="7" t="s">
        <v>7</v>
      </c>
      <c r="J76" s="7" t="s">
        <v>8</v>
      </c>
    </row>
    <row r="77" spans="2:10" x14ac:dyDescent="0.25">
      <c r="B77" s="115">
        <v>44835</v>
      </c>
      <c r="C77" s="11" t="s">
        <v>0</v>
      </c>
      <c r="D77" s="20"/>
      <c r="E77" s="20"/>
      <c r="F77" s="20"/>
      <c r="G77" s="20"/>
      <c r="H77" s="20"/>
      <c r="I77" s="20"/>
      <c r="J77" s="10">
        <f t="shared" ref="J77:J83" si="12">SUM(D77:I77)</f>
        <v>0</v>
      </c>
    </row>
    <row r="78" spans="2:10" x14ac:dyDescent="0.25">
      <c r="B78" s="116"/>
      <c r="C78" s="11" t="s">
        <v>1</v>
      </c>
      <c r="D78" s="20"/>
      <c r="E78" s="20"/>
      <c r="F78" s="20"/>
      <c r="G78" s="20"/>
      <c r="H78" s="20"/>
      <c r="I78" s="20"/>
      <c r="J78" s="10">
        <f t="shared" si="12"/>
        <v>0</v>
      </c>
    </row>
    <row r="79" spans="2:10" x14ac:dyDescent="0.25">
      <c r="B79" s="116"/>
      <c r="C79" s="11" t="s">
        <v>2</v>
      </c>
      <c r="D79" s="20"/>
      <c r="E79" s="20"/>
      <c r="F79" s="20"/>
      <c r="G79" s="20"/>
      <c r="H79" s="20"/>
      <c r="I79" s="20"/>
      <c r="J79" s="10">
        <f t="shared" si="12"/>
        <v>0</v>
      </c>
    </row>
    <row r="80" spans="2:10" x14ac:dyDescent="0.25">
      <c r="B80" s="116"/>
      <c r="C80" s="11" t="s">
        <v>3</v>
      </c>
      <c r="D80" s="20"/>
      <c r="E80" s="20"/>
      <c r="F80" s="20"/>
      <c r="G80" s="20"/>
      <c r="H80" s="20"/>
      <c r="I80" s="20"/>
      <c r="J80" s="10">
        <f t="shared" si="12"/>
        <v>0</v>
      </c>
    </row>
    <row r="81" spans="2:10" x14ac:dyDescent="0.25">
      <c r="B81" s="116"/>
      <c r="C81" s="64" t="s">
        <v>4</v>
      </c>
      <c r="D81" s="20">
        <v>94</v>
      </c>
      <c r="E81" s="20">
        <v>32</v>
      </c>
      <c r="F81" s="20">
        <v>3</v>
      </c>
      <c r="G81" s="20">
        <v>4</v>
      </c>
      <c r="H81" s="20"/>
      <c r="I81" s="20"/>
      <c r="J81" s="10">
        <f t="shared" si="12"/>
        <v>133</v>
      </c>
    </row>
    <row r="82" spans="2:10" x14ac:dyDescent="0.25">
      <c r="B82" s="116"/>
      <c r="C82" s="11" t="s">
        <v>5</v>
      </c>
      <c r="D82" s="20"/>
      <c r="E82" s="20"/>
      <c r="F82" s="20"/>
      <c r="G82" s="20"/>
      <c r="H82" s="20"/>
      <c r="I82" s="20"/>
      <c r="J82" s="10">
        <f t="shared" si="12"/>
        <v>0</v>
      </c>
    </row>
    <row r="83" spans="2:10" x14ac:dyDescent="0.25">
      <c r="B83" s="117"/>
      <c r="C83" s="8" t="s">
        <v>6</v>
      </c>
      <c r="D83" s="9">
        <f t="shared" ref="D83:I83" si="13">SUM(D77:D82)</f>
        <v>94</v>
      </c>
      <c r="E83" s="9">
        <f t="shared" si="13"/>
        <v>32</v>
      </c>
      <c r="F83" s="9">
        <f t="shared" si="13"/>
        <v>3</v>
      </c>
      <c r="G83" s="9">
        <f t="shared" si="13"/>
        <v>4</v>
      </c>
      <c r="H83" s="9">
        <f t="shared" si="13"/>
        <v>0</v>
      </c>
      <c r="I83" s="9">
        <f t="shared" si="13"/>
        <v>0</v>
      </c>
      <c r="J83" s="9">
        <f t="shared" si="12"/>
        <v>133</v>
      </c>
    </row>
    <row r="86" spans="2:10" x14ac:dyDescent="0.25">
      <c r="D86" s="121" t="s">
        <v>9</v>
      </c>
      <c r="E86" s="120"/>
      <c r="F86" s="5">
        <f>IFERROR(SUM(D94:E94)/J94,"")</f>
        <v>0.85496183206106868</v>
      </c>
      <c r="G86" s="119" t="s">
        <v>10</v>
      </c>
      <c r="H86" s="120"/>
      <c r="I86" s="5">
        <f>IFERROR(SUM(G94:H94)/J94,"")</f>
        <v>9.9236641221374045E-2</v>
      </c>
      <c r="J86" s="12"/>
    </row>
    <row r="87" spans="2:10" ht="31.5" x14ac:dyDescent="0.25">
      <c r="C87" s="2"/>
      <c r="D87" s="7" t="s">
        <v>33</v>
      </c>
      <c r="E87" s="7" t="s">
        <v>32</v>
      </c>
      <c r="F87" s="7" t="s">
        <v>36</v>
      </c>
      <c r="G87" s="7" t="s">
        <v>34</v>
      </c>
      <c r="H87" s="7" t="s">
        <v>35</v>
      </c>
      <c r="I87" s="7" t="s">
        <v>7</v>
      </c>
      <c r="J87" s="7" t="s">
        <v>8</v>
      </c>
    </row>
    <row r="88" spans="2:10" x14ac:dyDescent="0.25">
      <c r="B88" s="115">
        <v>44866</v>
      </c>
      <c r="C88" s="11" t="s">
        <v>0</v>
      </c>
      <c r="D88" s="20"/>
      <c r="E88" s="20"/>
      <c r="F88" s="20"/>
      <c r="G88" s="20"/>
      <c r="H88" s="20"/>
      <c r="I88" s="20"/>
      <c r="J88" s="10">
        <f t="shared" ref="J88:J94" si="14">SUM(D88:I88)</f>
        <v>0</v>
      </c>
    </row>
    <row r="89" spans="2:10" x14ac:dyDescent="0.25">
      <c r="B89" s="116"/>
      <c r="C89" s="11" t="s">
        <v>1</v>
      </c>
      <c r="D89" s="20"/>
      <c r="E89" s="20"/>
      <c r="F89" s="20"/>
      <c r="G89" s="20"/>
      <c r="H89" s="20"/>
      <c r="I89" s="20"/>
      <c r="J89" s="10">
        <f t="shared" si="14"/>
        <v>0</v>
      </c>
    </row>
    <row r="90" spans="2:10" x14ac:dyDescent="0.25">
      <c r="B90" s="116"/>
      <c r="C90" s="11" t="s">
        <v>2</v>
      </c>
      <c r="D90" s="20"/>
      <c r="E90" s="20"/>
      <c r="F90" s="20"/>
      <c r="G90" s="20"/>
      <c r="H90" s="20"/>
      <c r="I90" s="20"/>
      <c r="J90" s="10">
        <f t="shared" si="14"/>
        <v>0</v>
      </c>
    </row>
    <row r="91" spans="2:10" x14ac:dyDescent="0.25">
      <c r="B91" s="116"/>
      <c r="C91" s="11" t="s">
        <v>3</v>
      </c>
      <c r="D91" s="20"/>
      <c r="E91" s="20"/>
      <c r="F91" s="20"/>
      <c r="G91" s="20"/>
      <c r="H91" s="20"/>
      <c r="I91" s="20"/>
      <c r="J91" s="10">
        <f t="shared" si="14"/>
        <v>0</v>
      </c>
    </row>
    <row r="92" spans="2:10" x14ac:dyDescent="0.25">
      <c r="B92" s="116"/>
      <c r="C92" s="64" t="s">
        <v>4</v>
      </c>
      <c r="D92" s="20">
        <v>76</v>
      </c>
      <c r="E92" s="20">
        <v>36</v>
      </c>
      <c r="F92" s="20">
        <v>6</v>
      </c>
      <c r="G92" s="20">
        <v>7</v>
      </c>
      <c r="H92" s="20">
        <v>6</v>
      </c>
      <c r="I92" s="20"/>
      <c r="J92" s="10">
        <f t="shared" si="14"/>
        <v>131</v>
      </c>
    </row>
    <row r="93" spans="2:10" x14ac:dyDescent="0.25">
      <c r="B93" s="116"/>
      <c r="C93" s="11" t="s">
        <v>5</v>
      </c>
      <c r="D93" s="20"/>
      <c r="E93" s="20"/>
      <c r="F93" s="20"/>
      <c r="G93" s="20"/>
      <c r="H93" s="20"/>
      <c r="I93" s="20"/>
      <c r="J93" s="10">
        <f t="shared" si="14"/>
        <v>0</v>
      </c>
    </row>
    <row r="94" spans="2:10" x14ac:dyDescent="0.25">
      <c r="B94" s="117"/>
      <c r="C94" s="8" t="s">
        <v>6</v>
      </c>
      <c r="D94" s="9">
        <f t="shared" ref="D94:I94" si="15">SUM(D88:D93)</f>
        <v>76</v>
      </c>
      <c r="E94" s="9">
        <f t="shared" si="15"/>
        <v>36</v>
      </c>
      <c r="F94" s="9">
        <f t="shared" si="15"/>
        <v>6</v>
      </c>
      <c r="G94" s="9">
        <f t="shared" si="15"/>
        <v>7</v>
      </c>
      <c r="H94" s="9">
        <f t="shared" si="15"/>
        <v>6</v>
      </c>
      <c r="I94" s="9">
        <f t="shared" si="15"/>
        <v>0</v>
      </c>
      <c r="J94" s="9">
        <f t="shared" si="14"/>
        <v>131</v>
      </c>
    </row>
    <row r="97" spans="2:10" x14ac:dyDescent="0.25">
      <c r="D97" s="121" t="s">
        <v>9</v>
      </c>
      <c r="E97" s="120"/>
      <c r="F97" s="5">
        <f>IFERROR(SUM(D105:E105)/J105,"")</f>
        <v>0.8728813559322034</v>
      </c>
      <c r="G97" s="119" t="s">
        <v>10</v>
      </c>
      <c r="H97" s="120"/>
      <c r="I97" s="5">
        <f>IFERROR(SUM(G105:H105)/J105,"")</f>
        <v>8.4745762711864403E-2</v>
      </c>
      <c r="J97" s="12"/>
    </row>
    <row r="98" spans="2:10" ht="31.5" x14ac:dyDescent="0.25">
      <c r="C98" s="2"/>
      <c r="D98" s="7" t="s">
        <v>33</v>
      </c>
      <c r="E98" s="7" t="s">
        <v>32</v>
      </c>
      <c r="F98" s="7" t="s">
        <v>36</v>
      </c>
      <c r="G98" s="7" t="s">
        <v>34</v>
      </c>
      <c r="H98" s="7" t="s">
        <v>35</v>
      </c>
      <c r="I98" s="7" t="s">
        <v>7</v>
      </c>
      <c r="J98" s="7" t="s">
        <v>8</v>
      </c>
    </row>
    <row r="99" spans="2:10" x14ac:dyDescent="0.25">
      <c r="B99" s="115">
        <v>44896</v>
      </c>
      <c r="C99" s="11" t="s">
        <v>0</v>
      </c>
      <c r="D99" s="20"/>
      <c r="E99" s="20"/>
      <c r="F99" s="20"/>
      <c r="G99" s="20"/>
      <c r="H99" s="20"/>
      <c r="I99" s="20"/>
      <c r="J99" s="10">
        <f t="shared" ref="J99:J105" si="16">SUM(D99:I99)</f>
        <v>0</v>
      </c>
    </row>
    <row r="100" spans="2:10" x14ac:dyDescent="0.25">
      <c r="B100" s="116"/>
      <c r="C100" s="11" t="s">
        <v>1</v>
      </c>
      <c r="D100" s="20"/>
      <c r="E100" s="20"/>
      <c r="F100" s="20"/>
      <c r="G100" s="20"/>
      <c r="H100" s="20"/>
      <c r="I100" s="20"/>
      <c r="J100" s="10">
        <f t="shared" si="16"/>
        <v>0</v>
      </c>
    </row>
    <row r="101" spans="2:10" x14ac:dyDescent="0.25">
      <c r="B101" s="116"/>
      <c r="C101" s="11" t="s">
        <v>2</v>
      </c>
      <c r="D101" s="20"/>
      <c r="E101" s="20"/>
      <c r="F101" s="20"/>
      <c r="G101" s="20"/>
      <c r="H101" s="20"/>
      <c r="I101" s="20"/>
      <c r="J101" s="10">
        <f t="shared" si="16"/>
        <v>0</v>
      </c>
    </row>
    <row r="102" spans="2:10" x14ac:dyDescent="0.25">
      <c r="B102" s="116"/>
      <c r="C102" s="11" t="s">
        <v>3</v>
      </c>
      <c r="D102" s="20"/>
      <c r="E102" s="20"/>
      <c r="F102" s="20"/>
      <c r="G102" s="20"/>
      <c r="H102" s="20"/>
      <c r="I102" s="20"/>
      <c r="J102" s="10">
        <f t="shared" si="16"/>
        <v>0</v>
      </c>
    </row>
    <row r="103" spans="2:10" x14ac:dyDescent="0.25">
      <c r="B103" s="116"/>
      <c r="C103" s="64" t="s">
        <v>4</v>
      </c>
      <c r="D103" s="20">
        <v>76</v>
      </c>
      <c r="E103" s="20">
        <v>27</v>
      </c>
      <c r="F103" s="20">
        <v>5</v>
      </c>
      <c r="G103" s="20">
        <v>3</v>
      </c>
      <c r="H103" s="20">
        <v>7</v>
      </c>
      <c r="I103" s="20"/>
      <c r="J103" s="10">
        <f t="shared" si="16"/>
        <v>118</v>
      </c>
    </row>
    <row r="104" spans="2:10" x14ac:dyDescent="0.25">
      <c r="B104" s="116"/>
      <c r="C104" s="11" t="s">
        <v>5</v>
      </c>
      <c r="D104" s="20"/>
      <c r="E104" s="20"/>
      <c r="F104" s="20"/>
      <c r="G104" s="20"/>
      <c r="H104" s="20"/>
      <c r="I104" s="20"/>
      <c r="J104" s="10">
        <f t="shared" si="16"/>
        <v>0</v>
      </c>
    </row>
    <row r="105" spans="2:10" x14ac:dyDescent="0.25">
      <c r="B105" s="117"/>
      <c r="C105" s="8" t="s">
        <v>6</v>
      </c>
      <c r="D105" s="9">
        <f t="shared" ref="D105:I105" si="17">SUM(D99:D104)</f>
        <v>76</v>
      </c>
      <c r="E105" s="9">
        <f t="shared" si="17"/>
        <v>27</v>
      </c>
      <c r="F105" s="9">
        <f t="shared" si="17"/>
        <v>5</v>
      </c>
      <c r="G105" s="9">
        <f t="shared" si="17"/>
        <v>3</v>
      </c>
      <c r="H105" s="9">
        <f t="shared" si="17"/>
        <v>7</v>
      </c>
      <c r="I105" s="9">
        <f t="shared" si="17"/>
        <v>0</v>
      </c>
      <c r="J105" s="9">
        <f t="shared" si="16"/>
        <v>118</v>
      </c>
    </row>
    <row r="108" spans="2:10" x14ac:dyDescent="0.25">
      <c r="D108" s="121" t="s">
        <v>9</v>
      </c>
      <c r="E108" s="120"/>
      <c r="F108" s="5">
        <f>IFERROR(SUM(D116:E116)/J116,"")</f>
        <v>0.94915254237288138</v>
      </c>
      <c r="G108" s="119" t="s">
        <v>10</v>
      </c>
      <c r="H108" s="120"/>
      <c r="I108" s="5">
        <f>IFERROR(SUM(G116:H116)/J116,"")</f>
        <v>2.5423728813559324E-2</v>
      </c>
      <c r="J108" s="12"/>
    </row>
    <row r="109" spans="2:10" ht="31.5" x14ac:dyDescent="0.25">
      <c r="C109" s="2"/>
      <c r="D109" s="7" t="s">
        <v>33</v>
      </c>
      <c r="E109" s="7" t="s">
        <v>32</v>
      </c>
      <c r="F109" s="7" t="s">
        <v>36</v>
      </c>
      <c r="G109" s="7" t="s">
        <v>34</v>
      </c>
      <c r="H109" s="7" t="s">
        <v>35</v>
      </c>
      <c r="I109" s="7" t="s">
        <v>7</v>
      </c>
      <c r="J109" s="7" t="s">
        <v>8</v>
      </c>
    </row>
    <row r="110" spans="2:10" x14ac:dyDescent="0.25">
      <c r="B110" s="115">
        <v>44927</v>
      </c>
      <c r="C110" s="11" t="s">
        <v>0</v>
      </c>
      <c r="D110" s="20"/>
      <c r="E110" s="20"/>
      <c r="F110" s="20"/>
      <c r="G110" s="20"/>
      <c r="H110" s="20"/>
      <c r="I110" s="20"/>
      <c r="J110" s="10">
        <f t="shared" ref="J110:J116" si="18">SUM(D110:I110)</f>
        <v>0</v>
      </c>
    </row>
    <row r="111" spans="2:10" x14ac:dyDescent="0.25">
      <c r="B111" s="116"/>
      <c r="C111" s="11" t="s">
        <v>1</v>
      </c>
      <c r="D111" s="20"/>
      <c r="E111" s="20"/>
      <c r="F111" s="20"/>
      <c r="G111" s="20"/>
      <c r="H111" s="20"/>
      <c r="I111" s="20"/>
      <c r="J111" s="10">
        <f t="shared" si="18"/>
        <v>0</v>
      </c>
    </row>
    <row r="112" spans="2:10" x14ac:dyDescent="0.25">
      <c r="B112" s="116"/>
      <c r="C112" s="11" t="s">
        <v>2</v>
      </c>
      <c r="D112" s="20"/>
      <c r="E112" s="20"/>
      <c r="F112" s="20"/>
      <c r="G112" s="20"/>
      <c r="H112" s="20"/>
      <c r="I112" s="20"/>
      <c r="J112" s="10">
        <f t="shared" si="18"/>
        <v>0</v>
      </c>
    </row>
    <row r="113" spans="2:10" x14ac:dyDescent="0.25">
      <c r="B113" s="116"/>
      <c r="C113" s="11" t="s">
        <v>3</v>
      </c>
      <c r="D113" s="20"/>
      <c r="E113" s="20"/>
      <c r="F113" s="20"/>
      <c r="G113" s="20"/>
      <c r="H113" s="20"/>
      <c r="I113" s="20"/>
      <c r="J113" s="10">
        <f t="shared" si="18"/>
        <v>0</v>
      </c>
    </row>
    <row r="114" spans="2:10" x14ac:dyDescent="0.25">
      <c r="B114" s="116"/>
      <c r="C114" s="64" t="s">
        <v>4</v>
      </c>
      <c r="D114" s="20">
        <v>85</v>
      </c>
      <c r="E114" s="20">
        <v>27</v>
      </c>
      <c r="F114" s="20">
        <v>2</v>
      </c>
      <c r="G114" s="20">
        <v>1</v>
      </c>
      <c r="H114" s="20">
        <v>2</v>
      </c>
      <c r="I114" s="20">
        <v>1</v>
      </c>
      <c r="J114" s="10">
        <f t="shared" si="18"/>
        <v>118</v>
      </c>
    </row>
    <row r="115" spans="2:10" x14ac:dyDescent="0.25">
      <c r="B115" s="116"/>
      <c r="C115" s="11" t="s">
        <v>5</v>
      </c>
      <c r="D115" s="20"/>
      <c r="E115" s="20"/>
      <c r="F115" s="20"/>
      <c r="G115" s="20"/>
      <c r="H115" s="20"/>
      <c r="I115" s="20"/>
      <c r="J115" s="10">
        <f t="shared" si="18"/>
        <v>0</v>
      </c>
    </row>
    <row r="116" spans="2:10" x14ac:dyDescent="0.25">
      <c r="B116" s="117"/>
      <c r="C116" s="8" t="s">
        <v>6</v>
      </c>
      <c r="D116" s="9">
        <f t="shared" ref="D116:I116" si="19">SUM(D110:D115)</f>
        <v>85</v>
      </c>
      <c r="E116" s="9">
        <f t="shared" si="19"/>
        <v>27</v>
      </c>
      <c r="F116" s="9">
        <f t="shared" si="19"/>
        <v>2</v>
      </c>
      <c r="G116" s="9">
        <f t="shared" si="19"/>
        <v>1</v>
      </c>
      <c r="H116" s="9">
        <f t="shared" si="19"/>
        <v>2</v>
      </c>
      <c r="I116" s="9">
        <f t="shared" si="19"/>
        <v>1</v>
      </c>
      <c r="J116" s="9">
        <f t="shared" si="18"/>
        <v>118</v>
      </c>
    </row>
    <row r="119" spans="2:10" x14ac:dyDescent="0.25">
      <c r="D119" s="121" t="s">
        <v>9</v>
      </c>
      <c r="E119" s="120"/>
      <c r="F119" s="5">
        <f>IFERROR(SUM(D127:E127)/J127,"")</f>
        <v>0.87596899224806202</v>
      </c>
      <c r="G119" s="119" t="s">
        <v>10</v>
      </c>
      <c r="H119" s="120"/>
      <c r="I119" s="5">
        <f>IFERROR(SUM(G127:H127)/J127,"")</f>
        <v>8.5271317829457363E-2</v>
      </c>
      <c r="J119" s="12"/>
    </row>
    <row r="120" spans="2:10" ht="31.5" x14ac:dyDescent="0.25">
      <c r="C120" s="2"/>
      <c r="D120" s="7" t="s">
        <v>33</v>
      </c>
      <c r="E120" s="7" t="s">
        <v>32</v>
      </c>
      <c r="F120" s="7" t="s">
        <v>36</v>
      </c>
      <c r="G120" s="7" t="s">
        <v>34</v>
      </c>
      <c r="H120" s="7" t="s">
        <v>35</v>
      </c>
      <c r="I120" s="7" t="s">
        <v>7</v>
      </c>
      <c r="J120" s="7" t="s">
        <v>8</v>
      </c>
    </row>
    <row r="121" spans="2:10" x14ac:dyDescent="0.25">
      <c r="B121" s="115">
        <v>44958</v>
      </c>
      <c r="C121" s="11" t="s">
        <v>0</v>
      </c>
      <c r="D121" s="20"/>
      <c r="E121" s="20"/>
      <c r="F121" s="20"/>
      <c r="G121" s="20"/>
      <c r="H121" s="20"/>
      <c r="I121" s="20"/>
      <c r="J121" s="10">
        <f t="shared" ref="J121:J127" si="20">SUM(D121:I121)</f>
        <v>0</v>
      </c>
    </row>
    <row r="122" spans="2:10" x14ac:dyDescent="0.25">
      <c r="B122" s="116"/>
      <c r="C122" s="11" t="s">
        <v>1</v>
      </c>
      <c r="D122" s="20"/>
      <c r="E122" s="20"/>
      <c r="F122" s="20"/>
      <c r="G122" s="20"/>
      <c r="H122" s="20"/>
      <c r="I122" s="20"/>
      <c r="J122" s="10">
        <f t="shared" si="20"/>
        <v>0</v>
      </c>
    </row>
    <row r="123" spans="2:10" x14ac:dyDescent="0.25">
      <c r="B123" s="116"/>
      <c r="C123" s="11" t="s">
        <v>2</v>
      </c>
      <c r="D123" s="20"/>
      <c r="E123" s="20"/>
      <c r="F123" s="20"/>
      <c r="G123" s="20"/>
      <c r="H123" s="20"/>
      <c r="I123" s="20"/>
      <c r="J123" s="10">
        <f t="shared" si="20"/>
        <v>0</v>
      </c>
    </row>
    <row r="124" spans="2:10" x14ac:dyDescent="0.25">
      <c r="B124" s="116"/>
      <c r="C124" s="11" t="s">
        <v>3</v>
      </c>
      <c r="D124" s="20"/>
      <c r="E124" s="20"/>
      <c r="F124" s="20"/>
      <c r="G124" s="20"/>
      <c r="H124" s="20"/>
      <c r="I124" s="20"/>
      <c r="J124" s="10">
        <f t="shared" si="20"/>
        <v>0</v>
      </c>
    </row>
    <row r="125" spans="2:10" x14ac:dyDescent="0.25">
      <c r="B125" s="116"/>
      <c r="C125" s="64" t="s">
        <v>4</v>
      </c>
      <c r="D125" s="20">
        <v>79</v>
      </c>
      <c r="E125" s="20">
        <v>34</v>
      </c>
      <c r="F125" s="20">
        <v>5</v>
      </c>
      <c r="G125" s="20">
        <v>6</v>
      </c>
      <c r="H125" s="20">
        <v>5</v>
      </c>
      <c r="I125" s="20"/>
      <c r="J125" s="10">
        <f t="shared" si="20"/>
        <v>129</v>
      </c>
    </row>
    <row r="126" spans="2:10" x14ac:dyDescent="0.25">
      <c r="B126" s="116"/>
      <c r="C126" s="11" t="s">
        <v>5</v>
      </c>
      <c r="D126" s="20"/>
      <c r="E126" s="20"/>
      <c r="F126" s="20"/>
      <c r="G126" s="20"/>
      <c r="H126" s="20"/>
      <c r="I126" s="20"/>
      <c r="J126" s="10">
        <f t="shared" si="20"/>
        <v>0</v>
      </c>
    </row>
    <row r="127" spans="2:10" x14ac:dyDescent="0.25">
      <c r="B127" s="117"/>
      <c r="C127" s="8" t="s">
        <v>6</v>
      </c>
      <c r="D127" s="9">
        <f t="shared" ref="D127:I127" si="21">SUM(D121:D126)</f>
        <v>79</v>
      </c>
      <c r="E127" s="9">
        <f t="shared" si="21"/>
        <v>34</v>
      </c>
      <c r="F127" s="9">
        <f t="shared" si="21"/>
        <v>5</v>
      </c>
      <c r="G127" s="9">
        <f t="shared" si="21"/>
        <v>6</v>
      </c>
      <c r="H127" s="9">
        <f t="shared" si="21"/>
        <v>5</v>
      </c>
      <c r="I127" s="9">
        <f t="shared" si="21"/>
        <v>0</v>
      </c>
      <c r="J127" s="9">
        <f t="shared" si="20"/>
        <v>129</v>
      </c>
    </row>
    <row r="130" spans="2:10" x14ac:dyDescent="0.25">
      <c r="D130" s="121" t="s">
        <v>9</v>
      </c>
      <c r="E130" s="120"/>
      <c r="F130" s="5">
        <f>IFERROR(SUM(D138:E138)/J138,"")</f>
        <v>0.87037037037037035</v>
      </c>
      <c r="G130" s="119" t="s">
        <v>10</v>
      </c>
      <c r="H130" s="120"/>
      <c r="I130" s="5">
        <f>IFERROR(SUM(G138:H138)/J138,"")</f>
        <v>9.8765432098765427E-2</v>
      </c>
      <c r="J130" s="12"/>
    </row>
    <row r="131" spans="2:10" ht="31.5" x14ac:dyDescent="0.25">
      <c r="C131" s="2"/>
      <c r="D131" s="7" t="s">
        <v>33</v>
      </c>
      <c r="E131" s="7" t="s">
        <v>32</v>
      </c>
      <c r="F131" s="7" t="s">
        <v>36</v>
      </c>
      <c r="G131" s="7" t="s">
        <v>34</v>
      </c>
      <c r="H131" s="7" t="s">
        <v>35</v>
      </c>
      <c r="I131" s="7" t="s">
        <v>7</v>
      </c>
      <c r="J131" s="7" t="s">
        <v>8</v>
      </c>
    </row>
    <row r="132" spans="2:10" x14ac:dyDescent="0.25">
      <c r="B132" s="115">
        <v>44986</v>
      </c>
      <c r="C132" s="11" t="s">
        <v>0</v>
      </c>
      <c r="D132" s="20"/>
      <c r="E132" s="20"/>
      <c r="F132" s="20"/>
      <c r="G132" s="20"/>
      <c r="H132" s="20"/>
      <c r="I132" s="20"/>
      <c r="J132" s="10">
        <f t="shared" ref="J132:J138" si="22">SUM(D132:I132)</f>
        <v>0</v>
      </c>
    </row>
    <row r="133" spans="2:10" x14ac:dyDescent="0.25">
      <c r="B133" s="116"/>
      <c r="C133" s="11" t="s">
        <v>1</v>
      </c>
      <c r="D133" s="20"/>
      <c r="E133" s="20"/>
      <c r="F133" s="20"/>
      <c r="G133" s="20"/>
      <c r="H133" s="20"/>
      <c r="I133" s="20"/>
      <c r="J133" s="10">
        <f t="shared" si="22"/>
        <v>0</v>
      </c>
    </row>
    <row r="134" spans="2:10" x14ac:dyDescent="0.25">
      <c r="B134" s="116"/>
      <c r="C134" s="11" t="s">
        <v>2</v>
      </c>
      <c r="D134" s="20"/>
      <c r="E134" s="20"/>
      <c r="F134" s="20"/>
      <c r="G134" s="20"/>
      <c r="H134" s="20"/>
      <c r="I134" s="20"/>
      <c r="J134" s="10">
        <f t="shared" si="22"/>
        <v>0</v>
      </c>
    </row>
    <row r="135" spans="2:10" x14ac:dyDescent="0.25">
      <c r="B135" s="116"/>
      <c r="C135" s="11" t="s">
        <v>3</v>
      </c>
      <c r="D135" s="20"/>
      <c r="E135" s="20"/>
      <c r="F135" s="20"/>
      <c r="G135" s="20"/>
      <c r="H135" s="20"/>
      <c r="I135" s="20"/>
      <c r="J135" s="10">
        <f t="shared" si="22"/>
        <v>0</v>
      </c>
    </row>
    <row r="136" spans="2:10" x14ac:dyDescent="0.25">
      <c r="B136" s="116"/>
      <c r="C136" s="64" t="s">
        <v>4</v>
      </c>
      <c r="D136" s="20">
        <v>97</v>
      </c>
      <c r="E136" s="20">
        <v>44</v>
      </c>
      <c r="F136" s="20">
        <v>4</v>
      </c>
      <c r="G136" s="20">
        <v>5</v>
      </c>
      <c r="H136" s="20">
        <v>11</v>
      </c>
      <c r="I136" s="20">
        <v>1</v>
      </c>
      <c r="J136" s="10">
        <f t="shared" si="22"/>
        <v>162</v>
      </c>
    </row>
    <row r="137" spans="2:10" x14ac:dyDescent="0.25">
      <c r="B137" s="116"/>
      <c r="C137" s="11" t="s">
        <v>5</v>
      </c>
      <c r="D137" s="20"/>
      <c r="E137" s="20"/>
      <c r="F137" s="20"/>
      <c r="G137" s="20"/>
      <c r="H137" s="20"/>
      <c r="I137" s="20"/>
      <c r="J137" s="10">
        <f t="shared" si="22"/>
        <v>0</v>
      </c>
    </row>
    <row r="138" spans="2:10" x14ac:dyDescent="0.25">
      <c r="B138" s="117"/>
      <c r="C138" s="8" t="s">
        <v>6</v>
      </c>
      <c r="D138" s="9">
        <f t="shared" ref="D138:I138" si="23">SUM(D132:D137)</f>
        <v>97</v>
      </c>
      <c r="E138" s="9">
        <f t="shared" si="23"/>
        <v>44</v>
      </c>
      <c r="F138" s="9">
        <f t="shared" si="23"/>
        <v>4</v>
      </c>
      <c r="G138" s="9">
        <f t="shared" si="23"/>
        <v>5</v>
      </c>
      <c r="H138" s="9">
        <f t="shared" si="23"/>
        <v>11</v>
      </c>
      <c r="I138" s="9">
        <f t="shared" si="23"/>
        <v>1</v>
      </c>
      <c r="J138" s="9">
        <f t="shared" si="22"/>
        <v>162</v>
      </c>
    </row>
  </sheetData>
  <mergeCells count="36">
    <mergeCell ref="G9:H9"/>
    <mergeCell ref="D9:E9"/>
    <mergeCell ref="B132:B138"/>
    <mergeCell ref="B55:B61"/>
    <mergeCell ref="B77:B83"/>
    <mergeCell ref="B88:B94"/>
    <mergeCell ref="B99:B105"/>
    <mergeCell ref="B110:B116"/>
    <mergeCell ref="B11:B17"/>
    <mergeCell ref="B22:B28"/>
    <mergeCell ref="B33:B39"/>
    <mergeCell ref="D75:E75"/>
    <mergeCell ref="G20:H20"/>
    <mergeCell ref="D20:E20"/>
    <mergeCell ref="G64:H64"/>
    <mergeCell ref="B121:B127"/>
    <mergeCell ref="B44:B50"/>
    <mergeCell ref="B66:B72"/>
    <mergeCell ref="D31:E31"/>
    <mergeCell ref="D64:E64"/>
    <mergeCell ref="G31:H31"/>
    <mergeCell ref="D42:E42"/>
    <mergeCell ref="G42:H42"/>
    <mergeCell ref="D53:E53"/>
    <mergeCell ref="G53:H53"/>
    <mergeCell ref="G119:H119"/>
    <mergeCell ref="G75:H75"/>
    <mergeCell ref="D86:E86"/>
    <mergeCell ref="G86:H86"/>
    <mergeCell ref="D130:E130"/>
    <mergeCell ref="G130:H130"/>
    <mergeCell ref="D97:E97"/>
    <mergeCell ref="G97:H97"/>
    <mergeCell ref="D108:E108"/>
    <mergeCell ref="G108:H108"/>
    <mergeCell ref="D119:E119"/>
  </mergeCells>
  <conditionalFormatting sqref="F20">
    <cfRule type="iconSet" priority="12">
      <iconSet iconSet="3Arrows">
        <cfvo type="percent" val="0"/>
        <cfvo type="formula" val="$F$9"/>
        <cfvo type="formula" val="$F$9" gte="0"/>
      </iconSet>
    </cfRule>
  </conditionalFormatting>
  <conditionalFormatting sqref="F31">
    <cfRule type="iconSet" priority="11">
      <iconSet iconSet="3Arrows">
        <cfvo type="percent" val="0"/>
        <cfvo type="formula" val="$F$20"/>
        <cfvo type="formula" val="$F$20" gte="0"/>
      </iconSet>
    </cfRule>
  </conditionalFormatting>
  <conditionalFormatting sqref="F42">
    <cfRule type="iconSet" priority="10">
      <iconSet iconSet="3Arrows">
        <cfvo type="percent" val="0"/>
        <cfvo type="formula" val="$F$31"/>
        <cfvo type="formula" val="$F$31" gte="0"/>
      </iconSet>
    </cfRule>
  </conditionalFormatting>
  <conditionalFormatting sqref="F53">
    <cfRule type="iconSet" priority="9">
      <iconSet iconSet="3Arrows">
        <cfvo type="percent" val="0"/>
        <cfvo type="formula" val="$F$42"/>
        <cfvo type="formula" val="$F$42" gte="0"/>
      </iconSet>
    </cfRule>
  </conditionalFormatting>
  <conditionalFormatting sqref="F64">
    <cfRule type="iconSet" priority="8">
      <iconSet iconSet="3Arrows">
        <cfvo type="percent" val="0"/>
        <cfvo type="formula" val="$F$53"/>
        <cfvo type="formula" val="$F$53" gte="0"/>
      </iconSet>
    </cfRule>
  </conditionalFormatting>
  <conditionalFormatting sqref="F75">
    <cfRule type="iconSet" priority="7">
      <iconSet iconSet="3Arrows">
        <cfvo type="percent" val="0"/>
        <cfvo type="formula" val="$F$64"/>
        <cfvo type="formula" val="$F$64" gte="0"/>
      </iconSet>
    </cfRule>
  </conditionalFormatting>
  <conditionalFormatting sqref="F86">
    <cfRule type="iconSet" priority="6">
      <iconSet iconSet="3Arrows">
        <cfvo type="percent" val="0"/>
        <cfvo type="formula" val="$F$75"/>
        <cfvo type="formula" val="$F$75" gte="0"/>
      </iconSet>
    </cfRule>
  </conditionalFormatting>
  <conditionalFormatting sqref="F97">
    <cfRule type="iconSet" priority="5">
      <iconSet iconSet="3Arrows">
        <cfvo type="percent" val="0"/>
        <cfvo type="formula" val="$F$86"/>
        <cfvo type="formula" val="$F$86" gte="0"/>
      </iconSet>
    </cfRule>
  </conditionalFormatting>
  <conditionalFormatting sqref="F108">
    <cfRule type="iconSet" priority="4">
      <iconSet iconSet="3Arrows">
        <cfvo type="percent" val="0"/>
        <cfvo type="formula" val="$F$97"/>
        <cfvo type="formula" val="$F$97" gte="0"/>
      </iconSet>
    </cfRule>
  </conditionalFormatting>
  <conditionalFormatting sqref="F119">
    <cfRule type="iconSet" priority="3">
      <iconSet iconSet="3Arrows">
        <cfvo type="percent" val="0"/>
        <cfvo type="formula" val="$F$108"/>
        <cfvo type="formula" val="$F$108" gte="0"/>
      </iconSet>
    </cfRule>
  </conditionalFormatting>
  <conditionalFormatting sqref="F130">
    <cfRule type="iconSet" priority="2">
      <iconSet iconSet="3Arrows">
        <cfvo type="percent" val="0"/>
        <cfvo type="formula" val="$F$119"/>
        <cfvo type="formula" val="$F$119" gte="0"/>
      </iconSet>
    </cfRule>
  </conditionalFormatting>
  <conditionalFormatting sqref="B4:B6">
    <cfRule type="iconSet" priority="1">
      <iconSet iconSet="3Arrows" showValue="0">
        <cfvo type="percent" val="0"/>
        <cfvo type="percent" val="33"/>
        <cfvo type="percent" val="67"/>
      </iconSet>
    </cfRule>
  </conditionalFormatting>
  <dataValidations count="1">
    <dataValidation type="whole" errorStyle="warning" allowBlank="1" showInputMessage="1" showErrorMessage="1" errorTitle="Error" error="Please enter a whole numerical value" sqref="D132:I137 D14:H16 D33:I38 D44:I49 D55:I60 D66:I71 D77:I82 D88:I93 D99:I104 D110:I115 D121:I126 I11:I16 D11:H12 D22:I23 D25:I27">
      <formula1>0</formula1>
      <formula2>999999</formula2>
    </dataValidation>
  </dataValidations>
  <pageMargins left="0.7" right="0.7" top="0.75" bottom="0.75" header="0.3" footer="0.3"/>
  <pageSetup paperSize="9" scale="59" orientation="landscape" r:id="rId1"/>
  <rowBreaks count="2" manualBreakCount="2">
    <brk id="50" max="16" man="1"/>
    <brk id="96" max="16383" man="1"/>
  </rowBreaks>
  <drawing r:id="rId2"/>
  <extLst>
    <ext xmlns:x14="http://schemas.microsoft.com/office/spreadsheetml/2009/9/main" uri="{78C0D931-6437-407d-A8EE-F0AAD7539E65}">
      <x14:conditionalFormattings>
        <x14:conditionalFormatting xmlns:xm="http://schemas.microsoft.com/office/excel/2006/main">
          <x14:cfRule type="iconSet" priority="13" id="{5910BD4A-52C2-4B44-8204-C190AB2E996A}">
            <x14:iconSet iconSet="3Arrows">
              <x14:cfvo type="percent">
                <xm:f>0</xm:f>
              </x14:cfvo>
              <x14:cfvo type="formula">
                <xm:f>'Data Input Sheet 2021-22'!$F$42</xm:f>
              </x14:cfvo>
              <x14:cfvo type="formula" gte="0">
                <xm:f>'Data Input Sheet 2021-22'!$F$42</xm:f>
              </x14:cfvo>
            </x14:iconSet>
          </x14:cfRule>
          <xm:sqref>F9</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8"/>
  <sheetViews>
    <sheetView showGridLines="0" topLeftCell="A119" zoomScaleNormal="100" workbookViewId="0">
      <selection activeCell="C141" sqref="C141"/>
    </sheetView>
  </sheetViews>
  <sheetFormatPr defaultRowHeight="15.75" x14ac:dyDescent="0.25"/>
  <cols>
    <col min="1" max="2" width="12.875" style="14" customWidth="1"/>
    <col min="3" max="3" width="129.75" style="14" customWidth="1"/>
    <col min="4" max="16384" width="9" style="14"/>
  </cols>
  <sheetData>
    <row r="1" spans="1:3" x14ac:dyDescent="0.25">
      <c r="A1" s="37"/>
      <c r="B1" s="37"/>
      <c r="C1" s="63"/>
    </row>
    <row r="2" spans="1:3" ht="23.25" x14ac:dyDescent="0.25">
      <c r="A2" s="38" t="s">
        <v>80</v>
      </c>
      <c r="B2" s="38"/>
      <c r="C2" s="63"/>
    </row>
    <row r="3" spans="1:3" x14ac:dyDescent="0.25">
      <c r="A3" s="37"/>
      <c r="B3" s="37"/>
      <c r="C3" s="63"/>
    </row>
    <row r="4" spans="1:3" x14ac:dyDescent="0.25">
      <c r="A4" s="65" t="s">
        <v>11</v>
      </c>
      <c r="B4" s="65" t="s">
        <v>41</v>
      </c>
      <c r="C4" s="70" t="s">
        <v>40</v>
      </c>
    </row>
    <row r="5" spans="1:3" s="15" customFormat="1" x14ac:dyDescent="0.25">
      <c r="A5" s="66">
        <v>44986</v>
      </c>
      <c r="B5" s="67" t="s">
        <v>1392</v>
      </c>
      <c r="C5" s="45" t="s">
        <v>583</v>
      </c>
    </row>
    <row r="6" spans="1:3" x14ac:dyDescent="0.25">
      <c r="A6" s="66"/>
      <c r="B6" s="67" t="s">
        <v>1393</v>
      </c>
      <c r="C6" s="61" t="s">
        <v>1394</v>
      </c>
    </row>
    <row r="7" spans="1:3" x14ac:dyDescent="0.25">
      <c r="A7" s="66"/>
      <c r="B7" s="67" t="s">
        <v>1392</v>
      </c>
      <c r="C7" s="45" t="s">
        <v>1395</v>
      </c>
    </row>
    <row r="8" spans="1:3" x14ac:dyDescent="0.25">
      <c r="A8" s="66"/>
      <c r="B8" s="67" t="s">
        <v>1396</v>
      </c>
      <c r="C8" s="45" t="s">
        <v>1397</v>
      </c>
    </row>
    <row r="9" spans="1:3" x14ac:dyDescent="0.25">
      <c r="A9" s="66"/>
      <c r="B9" s="67" t="s">
        <v>1392</v>
      </c>
      <c r="C9" s="45" t="s">
        <v>1398</v>
      </c>
    </row>
    <row r="10" spans="1:3" x14ac:dyDescent="0.25">
      <c r="A10" s="66"/>
      <c r="B10" s="67" t="s">
        <v>1392</v>
      </c>
      <c r="C10" s="45" t="s">
        <v>1399</v>
      </c>
    </row>
    <row r="11" spans="1:3" x14ac:dyDescent="0.25">
      <c r="A11" s="66"/>
      <c r="B11" s="67" t="s">
        <v>1392</v>
      </c>
      <c r="C11" s="45" t="s">
        <v>1400</v>
      </c>
    </row>
    <row r="12" spans="1:3" x14ac:dyDescent="0.25">
      <c r="A12" s="66"/>
      <c r="B12" s="67" t="s">
        <v>1392</v>
      </c>
      <c r="C12" s="61" t="s">
        <v>1401</v>
      </c>
    </row>
    <row r="13" spans="1:3" x14ac:dyDescent="0.25">
      <c r="A13" s="66"/>
      <c r="B13" s="67" t="s">
        <v>1392</v>
      </c>
      <c r="C13" s="45" t="s">
        <v>1402</v>
      </c>
    </row>
    <row r="14" spans="1:3" x14ac:dyDescent="0.25">
      <c r="A14" s="66"/>
      <c r="B14" s="67" t="s">
        <v>1403</v>
      </c>
      <c r="C14" s="45" t="s">
        <v>1404</v>
      </c>
    </row>
    <row r="15" spans="1:3" x14ac:dyDescent="0.25">
      <c r="A15" s="66"/>
      <c r="B15" s="67" t="s">
        <v>1393</v>
      </c>
      <c r="C15" s="45" t="s">
        <v>1405</v>
      </c>
    </row>
    <row r="16" spans="1:3" x14ac:dyDescent="0.25">
      <c r="A16" s="66"/>
      <c r="B16" s="67" t="s">
        <v>1393</v>
      </c>
      <c r="C16" s="45" t="s">
        <v>1406</v>
      </c>
    </row>
    <row r="17" spans="1:3" x14ac:dyDescent="0.25">
      <c r="A17" s="66"/>
      <c r="B17" s="67" t="s">
        <v>1392</v>
      </c>
      <c r="C17" s="45" t="s">
        <v>1407</v>
      </c>
    </row>
    <row r="18" spans="1:3" x14ac:dyDescent="0.25">
      <c r="A18" s="66"/>
      <c r="B18" s="67" t="s">
        <v>1393</v>
      </c>
      <c r="C18" s="45" t="s">
        <v>1408</v>
      </c>
    </row>
    <row r="19" spans="1:3" x14ac:dyDescent="0.25">
      <c r="A19" s="66"/>
      <c r="B19" s="67" t="s">
        <v>1392</v>
      </c>
      <c r="C19" s="45" t="s">
        <v>1409</v>
      </c>
    </row>
    <row r="20" spans="1:3" x14ac:dyDescent="0.25">
      <c r="A20" s="66"/>
      <c r="B20" s="67" t="s">
        <v>1392</v>
      </c>
      <c r="C20" s="45" t="s">
        <v>152</v>
      </c>
    </row>
    <row r="21" spans="1:3" x14ac:dyDescent="0.25">
      <c r="A21" s="66"/>
      <c r="B21" s="67" t="s">
        <v>1410</v>
      </c>
      <c r="C21" s="45" t="s">
        <v>1411</v>
      </c>
    </row>
    <row r="22" spans="1:3" x14ac:dyDescent="0.25">
      <c r="A22" s="66"/>
      <c r="B22" s="67" t="s">
        <v>1412</v>
      </c>
      <c r="C22" s="45" t="s">
        <v>1413</v>
      </c>
    </row>
    <row r="23" spans="1:3" x14ac:dyDescent="0.25">
      <c r="A23" s="66"/>
      <c r="B23" s="67" t="s">
        <v>1392</v>
      </c>
      <c r="C23" s="45" t="s">
        <v>1414</v>
      </c>
    </row>
    <row r="24" spans="1:3" x14ac:dyDescent="0.25">
      <c r="A24" s="66"/>
      <c r="B24" s="68" t="s">
        <v>1412</v>
      </c>
      <c r="C24" s="45" t="s">
        <v>1415</v>
      </c>
    </row>
    <row r="25" spans="1:3" ht="15.75" customHeight="1" x14ac:dyDescent="0.25">
      <c r="A25" s="66"/>
      <c r="B25" s="68" t="s">
        <v>1393</v>
      </c>
      <c r="C25" s="45" t="s">
        <v>1416</v>
      </c>
    </row>
    <row r="26" spans="1:3" x14ac:dyDescent="0.25">
      <c r="A26" s="66"/>
      <c r="B26" s="68" t="s">
        <v>1392</v>
      </c>
      <c r="C26" s="45" t="s">
        <v>1417</v>
      </c>
    </row>
    <row r="27" spans="1:3" x14ac:dyDescent="0.25">
      <c r="A27" s="66"/>
      <c r="B27" s="68" t="s">
        <v>1393</v>
      </c>
      <c r="C27" s="45" t="s">
        <v>1418</v>
      </c>
    </row>
    <row r="28" spans="1:3" x14ac:dyDescent="0.25">
      <c r="A28" s="66"/>
      <c r="B28" s="68" t="s">
        <v>1393</v>
      </c>
      <c r="C28" s="45" t="s">
        <v>1419</v>
      </c>
    </row>
    <row r="29" spans="1:3" x14ac:dyDescent="0.25">
      <c r="A29" s="66"/>
      <c r="B29" s="68" t="s">
        <v>1393</v>
      </c>
      <c r="C29" s="45" t="s">
        <v>1420</v>
      </c>
    </row>
    <row r="30" spans="1:3" x14ac:dyDescent="0.25">
      <c r="A30" s="66"/>
      <c r="B30" s="68" t="s">
        <v>1392</v>
      </c>
      <c r="C30" s="45" t="s">
        <v>1421</v>
      </c>
    </row>
    <row r="31" spans="1:3" x14ac:dyDescent="0.25">
      <c r="A31" s="66"/>
      <c r="B31" s="68" t="s">
        <v>1392</v>
      </c>
      <c r="C31" s="45" t="s">
        <v>1422</v>
      </c>
    </row>
    <row r="32" spans="1:3" x14ac:dyDescent="0.25">
      <c r="A32" s="66"/>
      <c r="B32" s="68" t="s">
        <v>1392</v>
      </c>
      <c r="C32" s="45" t="s">
        <v>1423</v>
      </c>
    </row>
    <row r="33" spans="1:3" ht="47.25" x14ac:dyDescent="0.25">
      <c r="A33" s="66"/>
      <c r="B33" s="68" t="s">
        <v>1410</v>
      </c>
      <c r="C33" s="47" t="s">
        <v>1424</v>
      </c>
    </row>
    <row r="34" spans="1:3" x14ac:dyDescent="0.25">
      <c r="A34" s="66"/>
      <c r="B34" s="68" t="s">
        <v>1392</v>
      </c>
      <c r="C34" s="46" t="s">
        <v>1425</v>
      </c>
    </row>
    <row r="35" spans="1:3" ht="18" customHeight="1" x14ac:dyDescent="0.25">
      <c r="A35" s="66"/>
      <c r="B35" s="68" t="s">
        <v>1392</v>
      </c>
      <c r="C35" s="46" t="s">
        <v>689</v>
      </c>
    </row>
    <row r="36" spans="1:3" x14ac:dyDescent="0.25">
      <c r="A36" s="66"/>
      <c r="B36" s="68" t="s">
        <v>1392</v>
      </c>
      <c r="C36" s="46" t="s">
        <v>1426</v>
      </c>
    </row>
    <row r="37" spans="1:3" x14ac:dyDescent="0.25">
      <c r="A37" s="66"/>
      <c r="B37" s="68" t="s">
        <v>1412</v>
      </c>
      <c r="C37" s="46" t="s">
        <v>1427</v>
      </c>
    </row>
    <row r="38" spans="1:3" x14ac:dyDescent="0.25">
      <c r="A38" s="66"/>
      <c r="B38" s="68" t="s">
        <v>1392</v>
      </c>
      <c r="C38" s="46" t="s">
        <v>1428</v>
      </c>
    </row>
    <row r="39" spans="1:3" x14ac:dyDescent="0.25">
      <c r="A39" s="66"/>
      <c r="B39" s="68" t="s">
        <v>1393</v>
      </c>
      <c r="C39" s="46" t="s">
        <v>1429</v>
      </c>
    </row>
    <row r="40" spans="1:3" x14ac:dyDescent="0.25">
      <c r="A40" s="66"/>
      <c r="B40" s="68" t="s">
        <v>1392</v>
      </c>
      <c r="C40" s="46" t="s">
        <v>1430</v>
      </c>
    </row>
    <row r="41" spans="1:3" x14ac:dyDescent="0.25">
      <c r="A41" s="66"/>
      <c r="B41" s="68" t="s">
        <v>1392</v>
      </c>
      <c r="C41" s="46" t="s">
        <v>1431</v>
      </c>
    </row>
    <row r="42" spans="1:3" x14ac:dyDescent="0.25">
      <c r="A42" s="66"/>
      <c r="B42" s="68" t="s">
        <v>1410</v>
      </c>
      <c r="C42" s="46" t="s">
        <v>1432</v>
      </c>
    </row>
    <row r="43" spans="1:3" x14ac:dyDescent="0.25">
      <c r="A43" s="66"/>
      <c r="B43" s="68" t="s">
        <v>1392</v>
      </c>
      <c r="C43" s="46" t="s">
        <v>1433</v>
      </c>
    </row>
    <row r="44" spans="1:3" x14ac:dyDescent="0.25">
      <c r="A44" s="66"/>
      <c r="B44" s="68" t="s">
        <v>1392</v>
      </c>
      <c r="C44" s="46" t="s">
        <v>1434</v>
      </c>
    </row>
    <row r="45" spans="1:3" x14ac:dyDescent="0.25">
      <c r="A45" s="66"/>
      <c r="B45" s="68" t="s">
        <v>1392</v>
      </c>
      <c r="C45" s="46" t="s">
        <v>1435</v>
      </c>
    </row>
    <row r="46" spans="1:3" x14ac:dyDescent="0.25">
      <c r="A46" s="66"/>
      <c r="B46" s="68" t="s">
        <v>1393</v>
      </c>
      <c r="C46" s="46" t="s">
        <v>1436</v>
      </c>
    </row>
    <row r="47" spans="1:3" ht="31.5" x14ac:dyDescent="0.25">
      <c r="A47" s="66"/>
      <c r="B47" s="68" t="s">
        <v>1410</v>
      </c>
      <c r="C47" s="61" t="s">
        <v>1437</v>
      </c>
    </row>
    <row r="48" spans="1:3" x14ac:dyDescent="0.25">
      <c r="A48" s="66"/>
      <c r="B48" s="68" t="s">
        <v>1393</v>
      </c>
      <c r="C48" s="46" t="s">
        <v>1438</v>
      </c>
    </row>
    <row r="49" spans="1:3" x14ac:dyDescent="0.25">
      <c r="A49" s="66"/>
      <c r="B49" s="68" t="s">
        <v>1392</v>
      </c>
      <c r="C49" s="46" t="s">
        <v>1439</v>
      </c>
    </row>
    <row r="50" spans="1:3" x14ac:dyDescent="0.25">
      <c r="A50" s="66"/>
      <c r="B50" s="68" t="s">
        <v>1392</v>
      </c>
      <c r="C50" s="46" t="s">
        <v>1440</v>
      </c>
    </row>
    <row r="51" spans="1:3" x14ac:dyDescent="0.25">
      <c r="A51" s="66"/>
      <c r="B51" s="68" t="s">
        <v>1392</v>
      </c>
      <c r="C51" s="46" t="s">
        <v>1441</v>
      </c>
    </row>
    <row r="52" spans="1:3" x14ac:dyDescent="0.25">
      <c r="A52" s="66"/>
      <c r="B52" s="68" t="s">
        <v>1392</v>
      </c>
      <c r="C52" s="46" t="s">
        <v>1442</v>
      </c>
    </row>
    <row r="53" spans="1:3" x14ac:dyDescent="0.25">
      <c r="A53" s="66"/>
      <c r="B53" s="68" t="s">
        <v>1392</v>
      </c>
      <c r="C53" s="46" t="s">
        <v>1235</v>
      </c>
    </row>
    <row r="54" spans="1:3" x14ac:dyDescent="0.25">
      <c r="A54" s="66"/>
      <c r="B54" s="68" t="s">
        <v>1392</v>
      </c>
      <c r="C54" s="46" t="s">
        <v>1443</v>
      </c>
    </row>
    <row r="55" spans="1:3" ht="31.5" x14ac:dyDescent="0.25">
      <c r="A55" s="66"/>
      <c r="B55" s="68" t="s">
        <v>1392</v>
      </c>
      <c r="C55" s="61" t="s">
        <v>1444</v>
      </c>
    </row>
    <row r="56" spans="1:3" x14ac:dyDescent="0.25">
      <c r="A56" s="66"/>
      <c r="B56" s="68" t="s">
        <v>1392</v>
      </c>
      <c r="C56" s="46" t="s">
        <v>1445</v>
      </c>
    </row>
    <row r="57" spans="1:3" x14ac:dyDescent="0.25">
      <c r="A57" s="66"/>
      <c r="B57" s="61" t="s">
        <v>1410</v>
      </c>
      <c r="C57" s="46" t="s">
        <v>1446</v>
      </c>
    </row>
    <row r="58" spans="1:3" x14ac:dyDescent="0.25">
      <c r="A58" s="66"/>
      <c r="B58" s="61" t="s">
        <v>1393</v>
      </c>
      <c r="C58" s="46" t="s">
        <v>1447</v>
      </c>
    </row>
    <row r="59" spans="1:3" x14ac:dyDescent="0.25">
      <c r="A59" s="66"/>
      <c r="B59" s="61" t="s">
        <v>1392</v>
      </c>
      <c r="C59" s="46" t="s">
        <v>1448</v>
      </c>
    </row>
    <row r="60" spans="1:3" ht="31.5" x14ac:dyDescent="0.25">
      <c r="A60" s="66"/>
      <c r="B60" s="61" t="s">
        <v>1392</v>
      </c>
      <c r="C60" s="61" t="s">
        <v>1449</v>
      </c>
    </row>
    <row r="61" spans="1:3" x14ac:dyDescent="0.25">
      <c r="A61" s="66"/>
      <c r="B61" s="61" t="s">
        <v>1393</v>
      </c>
      <c r="C61" s="46" t="s">
        <v>1450</v>
      </c>
    </row>
    <row r="62" spans="1:3" x14ac:dyDescent="0.25">
      <c r="A62" s="66"/>
      <c r="B62" s="61" t="s">
        <v>1393</v>
      </c>
      <c r="C62" s="46" t="s">
        <v>1451</v>
      </c>
    </row>
    <row r="63" spans="1:3" x14ac:dyDescent="0.25">
      <c r="A63" s="66"/>
      <c r="B63" s="61" t="s">
        <v>1396</v>
      </c>
      <c r="C63" s="46" t="s">
        <v>1452</v>
      </c>
    </row>
    <row r="64" spans="1:3" x14ac:dyDescent="0.25">
      <c r="A64" s="66"/>
      <c r="B64" s="61" t="s">
        <v>1393</v>
      </c>
      <c r="C64" s="46" t="s">
        <v>1453</v>
      </c>
    </row>
    <row r="65" spans="1:3" x14ac:dyDescent="0.25">
      <c r="A65" s="66"/>
      <c r="B65" s="61" t="s">
        <v>1392</v>
      </c>
      <c r="C65" s="46" t="s">
        <v>1454</v>
      </c>
    </row>
    <row r="66" spans="1:3" x14ac:dyDescent="0.25">
      <c r="A66" s="66"/>
      <c r="B66" s="61" t="s">
        <v>1393</v>
      </c>
      <c r="C66" s="46" t="s">
        <v>1455</v>
      </c>
    </row>
    <row r="67" spans="1:3" x14ac:dyDescent="0.25">
      <c r="A67" s="66"/>
      <c r="B67" s="61" t="s">
        <v>1392</v>
      </c>
      <c r="C67" s="46" t="s">
        <v>1456</v>
      </c>
    </row>
    <row r="68" spans="1:3" x14ac:dyDescent="0.25">
      <c r="A68" s="66"/>
      <c r="B68" s="61" t="s">
        <v>1392</v>
      </c>
      <c r="C68" s="46" t="s">
        <v>1457</v>
      </c>
    </row>
    <row r="69" spans="1:3" x14ac:dyDescent="0.25">
      <c r="A69" s="66"/>
      <c r="B69" s="61" t="s">
        <v>1392</v>
      </c>
      <c r="C69" s="46" t="s">
        <v>1458</v>
      </c>
    </row>
    <row r="70" spans="1:3" x14ac:dyDescent="0.25">
      <c r="A70" s="66"/>
      <c r="B70" s="61" t="s">
        <v>1392</v>
      </c>
      <c r="C70" s="46" t="s">
        <v>1459</v>
      </c>
    </row>
    <row r="71" spans="1:3" x14ac:dyDescent="0.25">
      <c r="A71" s="66"/>
      <c r="B71" s="68" t="s">
        <v>1393</v>
      </c>
      <c r="C71" s="46" t="s">
        <v>1460</v>
      </c>
    </row>
    <row r="72" spans="1:3" x14ac:dyDescent="0.25">
      <c r="A72" s="66"/>
      <c r="B72" s="68" t="s">
        <v>1392</v>
      </c>
      <c r="C72" s="46" t="s">
        <v>1461</v>
      </c>
    </row>
    <row r="73" spans="1:3" x14ac:dyDescent="0.25">
      <c r="A73" s="66"/>
      <c r="B73" s="68" t="s">
        <v>1392</v>
      </c>
      <c r="C73" s="46" t="s">
        <v>1462</v>
      </c>
    </row>
    <row r="74" spans="1:3" ht="63" x14ac:dyDescent="0.25">
      <c r="A74" s="66"/>
      <c r="B74" s="68" t="s">
        <v>1410</v>
      </c>
      <c r="C74" s="61" t="s">
        <v>1463</v>
      </c>
    </row>
    <row r="75" spans="1:3" x14ac:dyDescent="0.25">
      <c r="A75" s="66"/>
      <c r="B75" s="68" t="s">
        <v>1392</v>
      </c>
      <c r="C75" s="46" t="s">
        <v>1464</v>
      </c>
    </row>
    <row r="76" spans="1:3" x14ac:dyDescent="0.25">
      <c r="A76" s="66"/>
      <c r="B76" s="68" t="s">
        <v>1392</v>
      </c>
      <c r="C76" s="46" t="s">
        <v>1465</v>
      </c>
    </row>
    <row r="77" spans="1:3" x14ac:dyDescent="0.25">
      <c r="A77" s="66"/>
      <c r="B77" s="68" t="s">
        <v>1410</v>
      </c>
      <c r="C77" s="46" t="s">
        <v>1466</v>
      </c>
    </row>
    <row r="78" spans="1:3" x14ac:dyDescent="0.25">
      <c r="A78" s="66"/>
      <c r="B78" s="68" t="s">
        <v>1392</v>
      </c>
      <c r="C78" s="46" t="s">
        <v>1467</v>
      </c>
    </row>
    <row r="79" spans="1:3" x14ac:dyDescent="0.25">
      <c r="A79" s="66"/>
      <c r="B79" s="68" t="s">
        <v>1393</v>
      </c>
      <c r="C79" s="46" t="s">
        <v>1468</v>
      </c>
    </row>
    <row r="80" spans="1:3" x14ac:dyDescent="0.25">
      <c r="A80" s="66"/>
      <c r="B80" s="68" t="s">
        <v>1393</v>
      </c>
      <c r="C80" s="46" t="s">
        <v>1469</v>
      </c>
    </row>
    <row r="81" spans="1:3" x14ac:dyDescent="0.25">
      <c r="A81" s="66"/>
      <c r="B81" s="68" t="s">
        <v>1410</v>
      </c>
      <c r="C81" s="46" t="s">
        <v>1470</v>
      </c>
    </row>
    <row r="82" spans="1:3" x14ac:dyDescent="0.25">
      <c r="A82" s="66"/>
      <c r="B82" s="68" t="s">
        <v>1392</v>
      </c>
      <c r="C82" s="46" t="s">
        <v>1471</v>
      </c>
    </row>
    <row r="83" spans="1:3" x14ac:dyDescent="0.25">
      <c r="A83" s="66"/>
      <c r="B83" s="68" t="s">
        <v>1392</v>
      </c>
      <c r="C83" s="46" t="s">
        <v>1472</v>
      </c>
    </row>
    <row r="84" spans="1:3" x14ac:dyDescent="0.25">
      <c r="A84" s="66"/>
      <c r="B84" s="68" t="s">
        <v>1392</v>
      </c>
      <c r="C84" s="46" t="s">
        <v>1473</v>
      </c>
    </row>
    <row r="85" spans="1:3" x14ac:dyDescent="0.25">
      <c r="A85" s="66"/>
      <c r="B85" s="68" t="s">
        <v>1393</v>
      </c>
      <c r="C85" s="46" t="s">
        <v>1474</v>
      </c>
    </row>
    <row r="86" spans="1:3" x14ac:dyDescent="0.25">
      <c r="A86" s="66"/>
      <c r="B86" s="68" t="s">
        <v>1392</v>
      </c>
      <c r="C86" s="46" t="s">
        <v>1475</v>
      </c>
    </row>
    <row r="87" spans="1:3" x14ac:dyDescent="0.25">
      <c r="A87" s="66"/>
      <c r="B87" s="68" t="s">
        <v>1393</v>
      </c>
      <c r="C87" s="46" t="s">
        <v>1476</v>
      </c>
    </row>
    <row r="88" spans="1:3" x14ac:dyDescent="0.25">
      <c r="A88" s="66"/>
      <c r="B88" s="68" t="s">
        <v>1392</v>
      </c>
      <c r="C88" s="46" t="s">
        <v>1477</v>
      </c>
    </row>
    <row r="89" spans="1:3" x14ac:dyDescent="0.25">
      <c r="A89" s="66"/>
      <c r="B89" s="68" t="s">
        <v>1392</v>
      </c>
      <c r="C89" s="46" t="s">
        <v>1478</v>
      </c>
    </row>
    <row r="90" spans="1:3" x14ac:dyDescent="0.25">
      <c r="A90" s="66"/>
      <c r="B90" s="68" t="s">
        <v>1392</v>
      </c>
      <c r="C90" s="46" t="s">
        <v>1479</v>
      </c>
    </row>
    <row r="91" spans="1:3" x14ac:dyDescent="0.25">
      <c r="A91" s="66"/>
      <c r="B91" s="68" t="s">
        <v>1410</v>
      </c>
      <c r="C91" s="46" t="s">
        <v>1480</v>
      </c>
    </row>
    <row r="92" spans="1:3" x14ac:dyDescent="0.25">
      <c r="A92" s="66"/>
      <c r="B92" s="68" t="s">
        <v>1412</v>
      </c>
      <c r="C92" s="46" t="s">
        <v>1481</v>
      </c>
    </row>
    <row r="93" spans="1:3" x14ac:dyDescent="0.25">
      <c r="A93" s="66"/>
      <c r="B93" s="68" t="s">
        <v>1392</v>
      </c>
      <c r="C93" s="46" t="s">
        <v>1482</v>
      </c>
    </row>
    <row r="94" spans="1:3" x14ac:dyDescent="0.25">
      <c r="A94" s="66"/>
      <c r="B94" s="68" t="s">
        <v>1392</v>
      </c>
      <c r="C94" s="46" t="s">
        <v>1483</v>
      </c>
    </row>
    <row r="95" spans="1:3" x14ac:dyDescent="0.25">
      <c r="A95" s="66"/>
      <c r="B95" s="68" t="s">
        <v>1392</v>
      </c>
      <c r="C95" s="46" t="s">
        <v>1484</v>
      </c>
    </row>
    <row r="96" spans="1:3" x14ac:dyDescent="0.25">
      <c r="A96" s="66"/>
      <c r="B96" s="68" t="s">
        <v>1392</v>
      </c>
      <c r="C96" s="46" t="s">
        <v>1485</v>
      </c>
    </row>
    <row r="97" spans="1:3" x14ac:dyDescent="0.25">
      <c r="A97" s="66"/>
      <c r="B97" s="68" t="s">
        <v>1392</v>
      </c>
      <c r="C97" s="46" t="s">
        <v>1486</v>
      </c>
    </row>
    <row r="98" spans="1:3" ht="31.5" x14ac:dyDescent="0.25">
      <c r="A98" s="66"/>
      <c r="B98" s="68" t="s">
        <v>1392</v>
      </c>
      <c r="C98" s="61" t="s">
        <v>1487</v>
      </c>
    </row>
    <row r="99" spans="1:3" x14ac:dyDescent="0.25">
      <c r="A99" s="66"/>
      <c r="B99" s="68" t="s">
        <v>1392</v>
      </c>
      <c r="C99" s="46" t="s">
        <v>1488</v>
      </c>
    </row>
    <row r="100" spans="1:3" x14ac:dyDescent="0.25">
      <c r="A100" s="66"/>
      <c r="B100" s="68" t="s">
        <v>1392</v>
      </c>
      <c r="C100" s="46" t="s">
        <v>1489</v>
      </c>
    </row>
    <row r="101" spans="1:3" x14ac:dyDescent="0.25">
      <c r="A101" s="66"/>
      <c r="B101" s="68" t="s">
        <v>1392</v>
      </c>
      <c r="C101" s="46" t="s">
        <v>1490</v>
      </c>
    </row>
    <row r="102" spans="1:3" x14ac:dyDescent="0.25">
      <c r="A102" s="66"/>
      <c r="B102" s="68" t="s">
        <v>1392</v>
      </c>
      <c r="C102" s="46" t="s">
        <v>1491</v>
      </c>
    </row>
    <row r="103" spans="1:3" x14ac:dyDescent="0.25">
      <c r="A103" s="66"/>
      <c r="B103" s="68" t="s">
        <v>1392</v>
      </c>
      <c r="C103" s="46" t="s">
        <v>1492</v>
      </c>
    </row>
    <row r="104" spans="1:3" x14ac:dyDescent="0.25">
      <c r="A104" s="66"/>
      <c r="B104" s="68" t="s">
        <v>1392</v>
      </c>
      <c r="C104" s="45" t="s">
        <v>1493</v>
      </c>
    </row>
    <row r="105" spans="1:3" x14ac:dyDescent="0.25">
      <c r="A105" s="66"/>
      <c r="B105" s="68" t="s">
        <v>1393</v>
      </c>
      <c r="C105" s="45" t="s">
        <v>1494</v>
      </c>
    </row>
    <row r="106" spans="1:3" x14ac:dyDescent="0.25">
      <c r="A106" s="66"/>
      <c r="B106" s="68" t="s">
        <v>1392</v>
      </c>
      <c r="C106" s="45" t="s">
        <v>1495</v>
      </c>
    </row>
    <row r="107" spans="1:3" x14ac:dyDescent="0.25">
      <c r="A107" s="66"/>
      <c r="B107" s="68" t="s">
        <v>1392</v>
      </c>
      <c r="C107" s="45" t="s">
        <v>1496</v>
      </c>
    </row>
    <row r="108" spans="1:3" x14ac:dyDescent="0.25">
      <c r="A108" s="66"/>
      <c r="B108" s="68" t="s">
        <v>1393</v>
      </c>
      <c r="C108" s="45" t="s">
        <v>1497</v>
      </c>
    </row>
    <row r="109" spans="1:3" x14ac:dyDescent="0.25">
      <c r="A109" s="66"/>
      <c r="B109" s="68" t="s">
        <v>1392</v>
      </c>
      <c r="C109" s="45" t="s">
        <v>1498</v>
      </c>
    </row>
    <row r="110" spans="1:3" x14ac:dyDescent="0.25">
      <c r="A110" s="66"/>
      <c r="B110" s="68" t="s">
        <v>1392</v>
      </c>
      <c r="C110" s="45" t="s">
        <v>1499</v>
      </c>
    </row>
    <row r="111" spans="1:3" x14ac:dyDescent="0.25">
      <c r="A111" s="66"/>
      <c r="B111" s="68" t="s">
        <v>1396</v>
      </c>
      <c r="C111" s="45" t="s">
        <v>1500</v>
      </c>
    </row>
    <row r="112" spans="1:3" x14ac:dyDescent="0.25">
      <c r="A112" s="66"/>
      <c r="B112" s="68" t="s">
        <v>1392</v>
      </c>
      <c r="C112" s="45" t="s">
        <v>1501</v>
      </c>
    </row>
    <row r="113" spans="1:3" x14ac:dyDescent="0.25">
      <c r="A113" s="66"/>
      <c r="B113" s="68" t="s">
        <v>1392</v>
      </c>
      <c r="C113" s="45" t="s">
        <v>1502</v>
      </c>
    </row>
    <row r="114" spans="1:3" ht="47.25" x14ac:dyDescent="0.25">
      <c r="A114" s="66"/>
      <c r="B114" s="68" t="s">
        <v>1410</v>
      </c>
      <c r="C114" s="47" t="s">
        <v>1503</v>
      </c>
    </row>
    <row r="115" spans="1:3" x14ac:dyDescent="0.25">
      <c r="A115" s="83"/>
      <c r="B115" s="84" t="s">
        <v>1392</v>
      </c>
      <c r="C115" s="45" t="s">
        <v>1504</v>
      </c>
    </row>
    <row r="116" spans="1:3" x14ac:dyDescent="0.25">
      <c r="A116" s="66"/>
      <c r="B116" s="68" t="s">
        <v>1392</v>
      </c>
      <c r="C116" s="45" t="s">
        <v>1505</v>
      </c>
    </row>
    <row r="117" spans="1:3" x14ac:dyDescent="0.25">
      <c r="A117" s="66"/>
      <c r="B117" s="68" t="s">
        <v>1392</v>
      </c>
      <c r="C117" s="45" t="s">
        <v>1506</v>
      </c>
    </row>
    <row r="118" spans="1:3" x14ac:dyDescent="0.25">
      <c r="A118" s="66"/>
      <c r="B118" s="68" t="s">
        <v>1393</v>
      </c>
      <c r="C118" s="45" t="s">
        <v>1507</v>
      </c>
    </row>
    <row r="119" spans="1:3" x14ac:dyDescent="0.25">
      <c r="A119" s="66"/>
      <c r="B119" s="68" t="s">
        <v>1392</v>
      </c>
      <c r="C119" s="45" t="s">
        <v>1508</v>
      </c>
    </row>
    <row r="120" spans="1:3" x14ac:dyDescent="0.25">
      <c r="A120" s="66"/>
      <c r="B120" s="68" t="s">
        <v>1392</v>
      </c>
      <c r="C120" s="45" t="s">
        <v>1509</v>
      </c>
    </row>
    <row r="121" spans="1:3" x14ac:dyDescent="0.25">
      <c r="A121" s="66"/>
      <c r="B121" s="68" t="s">
        <v>1393</v>
      </c>
      <c r="C121" s="45" t="s">
        <v>1510</v>
      </c>
    </row>
    <row r="122" spans="1:3" x14ac:dyDescent="0.25">
      <c r="A122" s="66"/>
      <c r="B122" s="68" t="s">
        <v>1392</v>
      </c>
      <c r="C122" s="45" t="s">
        <v>1511</v>
      </c>
    </row>
    <row r="123" spans="1:3" x14ac:dyDescent="0.25">
      <c r="A123" s="66"/>
      <c r="B123" s="68" t="s">
        <v>1393</v>
      </c>
      <c r="C123" s="45" t="s">
        <v>1512</v>
      </c>
    </row>
    <row r="124" spans="1:3" x14ac:dyDescent="0.25">
      <c r="A124" s="66"/>
      <c r="B124" s="68" t="s">
        <v>1392</v>
      </c>
      <c r="C124" s="45" t="s">
        <v>1513</v>
      </c>
    </row>
    <row r="125" spans="1:3" ht="31.5" x14ac:dyDescent="0.25">
      <c r="A125" s="66"/>
      <c r="B125" s="68" t="s">
        <v>1392</v>
      </c>
      <c r="C125" s="47" t="s">
        <v>1514</v>
      </c>
    </row>
    <row r="126" spans="1:3" x14ac:dyDescent="0.25">
      <c r="A126" s="66"/>
      <c r="B126" s="68" t="s">
        <v>1392</v>
      </c>
      <c r="C126" s="45" t="s">
        <v>1515</v>
      </c>
    </row>
    <row r="127" spans="1:3" x14ac:dyDescent="0.25">
      <c r="A127" s="66"/>
      <c r="B127" s="68" t="s">
        <v>1392</v>
      </c>
      <c r="C127" s="45" t="s">
        <v>1516</v>
      </c>
    </row>
    <row r="128" spans="1:3" x14ac:dyDescent="0.25">
      <c r="A128" s="66"/>
      <c r="B128" s="68" t="s">
        <v>1392</v>
      </c>
      <c r="C128" s="45" t="s">
        <v>1517</v>
      </c>
    </row>
    <row r="129" spans="1:3" x14ac:dyDescent="0.25">
      <c r="A129" s="66"/>
      <c r="B129" s="68" t="s">
        <v>1392</v>
      </c>
      <c r="C129" s="45" t="s">
        <v>1518</v>
      </c>
    </row>
    <row r="130" spans="1:3" x14ac:dyDescent="0.25">
      <c r="A130" s="66"/>
      <c r="B130" s="68" t="s">
        <v>1393</v>
      </c>
      <c r="C130" s="45" t="s">
        <v>1519</v>
      </c>
    </row>
    <row r="131" spans="1:3" x14ac:dyDescent="0.25">
      <c r="A131" s="66"/>
      <c r="B131" s="68" t="s">
        <v>1392</v>
      </c>
      <c r="C131" s="45" t="s">
        <v>1520</v>
      </c>
    </row>
    <row r="132" spans="1:3" x14ac:dyDescent="0.25">
      <c r="A132" s="66"/>
      <c r="B132" s="68" t="s">
        <v>1392</v>
      </c>
      <c r="C132" s="45" t="s">
        <v>1521</v>
      </c>
    </row>
    <row r="133" spans="1:3" x14ac:dyDescent="0.25">
      <c r="A133" s="66"/>
      <c r="B133" s="68" t="s">
        <v>1392</v>
      </c>
      <c r="C133" s="45" t="s">
        <v>1522</v>
      </c>
    </row>
    <row r="134" spans="1:3" x14ac:dyDescent="0.25">
      <c r="A134" s="66"/>
      <c r="B134" s="68" t="s">
        <v>1393</v>
      </c>
      <c r="C134" s="45" t="s">
        <v>1523</v>
      </c>
    </row>
    <row r="135" spans="1:3" x14ac:dyDescent="0.25">
      <c r="A135" s="66"/>
      <c r="B135" s="68" t="s">
        <v>1393</v>
      </c>
      <c r="C135" s="45" t="s">
        <v>1524</v>
      </c>
    </row>
    <row r="136" spans="1:3" x14ac:dyDescent="0.25">
      <c r="A136" s="66"/>
      <c r="B136" s="68" t="s">
        <v>1392</v>
      </c>
      <c r="C136" s="45" t="s">
        <v>1525</v>
      </c>
    </row>
    <row r="137" spans="1:3" x14ac:dyDescent="0.25">
      <c r="A137" s="66"/>
      <c r="B137" s="68" t="s">
        <v>1393</v>
      </c>
      <c r="C137" s="45" t="s">
        <v>1526</v>
      </c>
    </row>
    <row r="138" spans="1:3" x14ac:dyDescent="0.25">
      <c r="A138" s="66"/>
      <c r="B138" s="68" t="s">
        <v>1393</v>
      </c>
      <c r="C138" s="45" t="s">
        <v>1527</v>
      </c>
    </row>
    <row r="139" spans="1:3" x14ac:dyDescent="0.25">
      <c r="A139" s="66"/>
      <c r="B139" s="68" t="s">
        <v>1392</v>
      </c>
      <c r="C139" s="45" t="s">
        <v>1528</v>
      </c>
    </row>
    <row r="140" spans="1:3" x14ac:dyDescent="0.25">
      <c r="A140" s="66"/>
      <c r="B140" s="68" t="s">
        <v>1392</v>
      </c>
      <c r="C140" s="45" t="s">
        <v>1529</v>
      </c>
    </row>
    <row r="141" spans="1:3" x14ac:dyDescent="0.25">
      <c r="A141" s="66"/>
      <c r="B141" s="68" t="s">
        <v>1396</v>
      </c>
      <c r="C141" s="45" t="s">
        <v>1530</v>
      </c>
    </row>
    <row r="142" spans="1:3" x14ac:dyDescent="0.25">
      <c r="A142" s="66"/>
      <c r="B142" s="68"/>
      <c r="C142" s="45"/>
    </row>
    <row r="143" spans="1:3" x14ac:dyDescent="0.25">
      <c r="A143" s="66"/>
      <c r="B143" s="68"/>
      <c r="C143" s="45"/>
    </row>
    <row r="144" spans="1:3" x14ac:dyDescent="0.25">
      <c r="A144" s="66"/>
      <c r="B144" s="68"/>
      <c r="C144" s="46"/>
    </row>
    <row r="145" spans="1:3" x14ac:dyDescent="0.25">
      <c r="A145" s="66"/>
      <c r="B145" s="68"/>
      <c r="C145" s="46"/>
    </row>
    <row r="146" spans="1:3" x14ac:dyDescent="0.25">
      <c r="A146" s="66"/>
      <c r="B146" s="68"/>
      <c r="C146" s="46"/>
    </row>
    <row r="147" spans="1:3" x14ac:dyDescent="0.25">
      <c r="A147" s="66"/>
      <c r="B147" s="68"/>
      <c r="C147" s="46"/>
    </row>
    <row r="148" spans="1:3" x14ac:dyDescent="0.25">
      <c r="A148" s="66"/>
      <c r="B148" s="68"/>
      <c r="C148" s="61"/>
    </row>
  </sheetData>
  <pageMargins left="0.70866141732283472" right="0.70866141732283472" top="0.74803149606299213" bottom="0.74803149606299213" header="0.31496062992125984" footer="0.31496062992125984"/>
  <pageSetup paperSize="9" scale="77"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6"/>
  <sheetViews>
    <sheetView showGridLines="0" topLeftCell="A112" zoomScaleNormal="100" workbookViewId="0">
      <selection activeCell="C30" sqref="C30"/>
    </sheetView>
  </sheetViews>
  <sheetFormatPr defaultRowHeight="15.75" x14ac:dyDescent="0.25"/>
  <cols>
    <col min="1" max="2" width="12.875" style="14" customWidth="1"/>
    <col min="3" max="3" width="129.75" style="14" customWidth="1"/>
    <col min="4" max="16384" width="9" style="14"/>
  </cols>
  <sheetData>
    <row r="1" spans="1:3" x14ac:dyDescent="0.25">
      <c r="A1" s="37"/>
      <c r="B1" s="37"/>
      <c r="C1" s="63"/>
    </row>
    <row r="2" spans="1:3" ht="23.25" x14ac:dyDescent="0.25">
      <c r="A2" s="38" t="s">
        <v>80</v>
      </c>
      <c r="B2" s="38"/>
      <c r="C2" s="63"/>
    </row>
    <row r="3" spans="1:3" x14ac:dyDescent="0.25">
      <c r="A3" s="37"/>
      <c r="B3" s="37"/>
      <c r="C3" s="63"/>
    </row>
    <row r="4" spans="1:3" x14ac:dyDescent="0.25">
      <c r="A4" s="65" t="s">
        <v>11</v>
      </c>
      <c r="B4" s="65" t="s">
        <v>41</v>
      </c>
      <c r="C4" s="70" t="s">
        <v>40</v>
      </c>
    </row>
    <row r="5" spans="1:3" s="15" customFormat="1" x14ac:dyDescent="0.25">
      <c r="A5" s="66">
        <v>45017</v>
      </c>
      <c r="B5" s="67" t="s">
        <v>243</v>
      </c>
      <c r="C5" s="86" t="s">
        <v>1531</v>
      </c>
    </row>
    <row r="6" spans="1:3" x14ac:dyDescent="0.25">
      <c r="A6" s="66"/>
      <c r="B6" s="67" t="s">
        <v>32</v>
      </c>
      <c r="C6" s="86" t="s">
        <v>1532</v>
      </c>
    </row>
    <row r="7" spans="1:3" x14ac:dyDescent="0.25">
      <c r="A7" s="66"/>
      <c r="B7" s="67" t="s">
        <v>243</v>
      </c>
      <c r="C7" s="86" t="s">
        <v>1533</v>
      </c>
    </row>
    <row r="8" spans="1:3" x14ac:dyDescent="0.25">
      <c r="A8" s="66"/>
      <c r="B8" s="67" t="s">
        <v>243</v>
      </c>
      <c r="C8" s="86" t="s">
        <v>1534</v>
      </c>
    </row>
    <row r="9" spans="1:3" ht="31.5" x14ac:dyDescent="0.25">
      <c r="A9" s="66"/>
      <c r="B9" s="67" t="s">
        <v>32</v>
      </c>
      <c r="C9" s="87" t="s">
        <v>1535</v>
      </c>
    </row>
    <row r="10" spans="1:3" x14ac:dyDescent="0.25">
      <c r="A10" s="66"/>
      <c r="B10" s="67" t="s">
        <v>1204</v>
      </c>
      <c r="C10" s="86" t="s">
        <v>1536</v>
      </c>
    </row>
    <row r="11" spans="1:3" x14ac:dyDescent="0.25">
      <c r="A11" s="66"/>
      <c r="B11" s="67" t="s">
        <v>243</v>
      </c>
      <c r="C11" s="86" t="s">
        <v>1537</v>
      </c>
    </row>
    <row r="12" spans="1:3" x14ac:dyDescent="0.25">
      <c r="A12" s="66"/>
      <c r="B12" s="67" t="s">
        <v>243</v>
      </c>
      <c r="C12" s="86" t="s">
        <v>1538</v>
      </c>
    </row>
    <row r="13" spans="1:3" x14ac:dyDescent="0.25">
      <c r="A13" s="66"/>
      <c r="B13" s="67" t="s">
        <v>243</v>
      </c>
      <c r="C13" s="86" t="s">
        <v>1539</v>
      </c>
    </row>
    <row r="14" spans="1:3" x14ac:dyDescent="0.25">
      <c r="A14" s="66"/>
      <c r="B14" s="67" t="s">
        <v>243</v>
      </c>
      <c r="C14" s="86" t="s">
        <v>1540</v>
      </c>
    </row>
    <row r="15" spans="1:3" x14ac:dyDescent="0.25">
      <c r="A15" s="66"/>
      <c r="B15" s="67" t="s">
        <v>243</v>
      </c>
      <c r="C15" s="86" t="s">
        <v>1541</v>
      </c>
    </row>
    <row r="16" spans="1:3" x14ac:dyDescent="0.25">
      <c r="A16" s="66"/>
      <c r="B16" s="67" t="s">
        <v>32</v>
      </c>
      <c r="C16" s="86" t="s">
        <v>1542</v>
      </c>
    </row>
    <row r="17" spans="1:3" ht="31.5" x14ac:dyDescent="0.25">
      <c r="A17" s="66"/>
      <c r="B17" s="67" t="s">
        <v>1543</v>
      </c>
      <c r="C17" s="87" t="s">
        <v>1544</v>
      </c>
    </row>
    <row r="18" spans="1:3" x14ac:dyDescent="0.25">
      <c r="A18" s="66"/>
      <c r="B18" s="67" t="s">
        <v>243</v>
      </c>
      <c r="C18" s="86" t="s">
        <v>1545</v>
      </c>
    </row>
    <row r="19" spans="1:3" x14ac:dyDescent="0.25">
      <c r="A19" s="66"/>
      <c r="B19" s="67" t="s">
        <v>1543</v>
      </c>
      <c r="C19" s="86" t="s">
        <v>1546</v>
      </c>
    </row>
    <row r="20" spans="1:3" x14ac:dyDescent="0.25">
      <c r="A20" s="66"/>
      <c r="B20" s="67" t="s">
        <v>243</v>
      </c>
      <c r="C20" s="86" t="s">
        <v>1547</v>
      </c>
    </row>
    <row r="21" spans="1:3" x14ac:dyDescent="0.25">
      <c r="A21" s="66"/>
      <c r="B21" s="67" t="s">
        <v>243</v>
      </c>
      <c r="C21" s="86" t="s">
        <v>1548</v>
      </c>
    </row>
    <row r="22" spans="1:3" x14ac:dyDescent="0.25">
      <c r="A22" s="66"/>
      <c r="B22" s="67" t="s">
        <v>243</v>
      </c>
      <c r="C22" s="86" t="s">
        <v>1549</v>
      </c>
    </row>
    <row r="23" spans="1:3" ht="31.5" x14ac:dyDescent="0.25">
      <c r="A23" s="66"/>
      <c r="B23" s="67" t="s">
        <v>243</v>
      </c>
      <c r="C23" s="87" t="s">
        <v>1550</v>
      </c>
    </row>
    <row r="24" spans="1:3" x14ac:dyDescent="0.25">
      <c r="A24" s="66"/>
      <c r="B24" s="67" t="s">
        <v>243</v>
      </c>
      <c r="C24" s="86" t="s">
        <v>1551</v>
      </c>
    </row>
    <row r="25" spans="1:3" ht="15.75" customHeight="1" x14ac:dyDescent="0.25">
      <c r="A25" s="66"/>
      <c r="B25" s="68" t="s">
        <v>243</v>
      </c>
      <c r="C25" s="86" t="s">
        <v>1552</v>
      </c>
    </row>
    <row r="26" spans="1:3" x14ac:dyDescent="0.25">
      <c r="A26" s="66"/>
      <c r="B26" s="68" t="s">
        <v>243</v>
      </c>
      <c r="C26" s="86" t="s">
        <v>1553</v>
      </c>
    </row>
    <row r="27" spans="1:3" x14ac:dyDescent="0.25">
      <c r="A27" s="66"/>
      <c r="B27" s="68" t="s">
        <v>243</v>
      </c>
      <c r="C27" s="86" t="s">
        <v>1554</v>
      </c>
    </row>
    <row r="28" spans="1:3" x14ac:dyDescent="0.25">
      <c r="A28" s="66"/>
      <c r="B28" s="68" t="s">
        <v>156</v>
      </c>
      <c r="C28" s="86" t="s">
        <v>1555</v>
      </c>
    </row>
    <row r="29" spans="1:3" x14ac:dyDescent="0.25">
      <c r="A29" s="66"/>
      <c r="B29" s="68" t="s">
        <v>32</v>
      </c>
      <c r="C29" s="86" t="s">
        <v>1556</v>
      </c>
    </row>
    <row r="30" spans="1:3" ht="31.5" x14ac:dyDescent="0.25">
      <c r="A30" s="66"/>
      <c r="B30" s="68" t="s">
        <v>243</v>
      </c>
      <c r="C30" s="87" t="s">
        <v>1557</v>
      </c>
    </row>
    <row r="31" spans="1:3" x14ac:dyDescent="0.25">
      <c r="A31" s="66"/>
      <c r="B31" s="68" t="s">
        <v>32</v>
      </c>
      <c r="C31" s="86" t="s">
        <v>1558</v>
      </c>
    </row>
    <row r="32" spans="1:3" x14ac:dyDescent="0.25">
      <c r="A32" s="66"/>
      <c r="B32" s="68" t="s">
        <v>1543</v>
      </c>
      <c r="C32" s="86" t="s">
        <v>1559</v>
      </c>
    </row>
    <row r="33" spans="1:3" x14ac:dyDescent="0.25">
      <c r="A33" s="66"/>
      <c r="B33" s="68" t="s">
        <v>243</v>
      </c>
      <c r="C33" s="86" t="s">
        <v>1560</v>
      </c>
    </row>
    <row r="34" spans="1:3" x14ac:dyDescent="0.25">
      <c r="A34" s="66"/>
      <c r="B34" s="68" t="s">
        <v>243</v>
      </c>
      <c r="C34" s="86" t="s">
        <v>1561</v>
      </c>
    </row>
    <row r="35" spans="1:3" ht="18" customHeight="1" x14ac:dyDescent="0.25">
      <c r="A35" s="66"/>
      <c r="B35" s="68" t="s">
        <v>32</v>
      </c>
      <c r="C35" s="86" t="s">
        <v>1562</v>
      </c>
    </row>
    <row r="36" spans="1:3" x14ac:dyDescent="0.25">
      <c r="A36" s="66"/>
      <c r="B36" s="68" t="s">
        <v>243</v>
      </c>
      <c r="C36" s="86" t="s">
        <v>1563</v>
      </c>
    </row>
    <row r="37" spans="1:3" x14ac:dyDescent="0.25">
      <c r="A37" s="66"/>
      <c r="B37" s="68" t="s">
        <v>243</v>
      </c>
      <c r="C37" s="86" t="s">
        <v>1564</v>
      </c>
    </row>
    <row r="38" spans="1:3" x14ac:dyDescent="0.25">
      <c r="A38" s="66"/>
      <c r="B38" s="68" t="s">
        <v>243</v>
      </c>
      <c r="C38" s="86" t="s">
        <v>1565</v>
      </c>
    </row>
    <row r="39" spans="1:3" x14ac:dyDescent="0.25">
      <c r="A39" s="66"/>
      <c r="B39" s="68" t="s">
        <v>243</v>
      </c>
      <c r="C39" s="86" t="s">
        <v>1566</v>
      </c>
    </row>
    <row r="40" spans="1:3" x14ac:dyDescent="0.25">
      <c r="A40" s="66"/>
      <c r="B40" s="68" t="s">
        <v>243</v>
      </c>
      <c r="C40" s="86" t="s">
        <v>1567</v>
      </c>
    </row>
    <row r="41" spans="1:3" x14ac:dyDescent="0.25">
      <c r="A41" s="66"/>
      <c r="B41" s="68" t="s">
        <v>1204</v>
      </c>
      <c r="C41" s="86" t="s">
        <v>1568</v>
      </c>
    </row>
    <row r="42" spans="1:3" x14ac:dyDescent="0.25">
      <c r="A42" s="66"/>
      <c r="B42" s="68" t="s">
        <v>243</v>
      </c>
      <c r="C42" s="86" t="s">
        <v>1570</v>
      </c>
    </row>
    <row r="43" spans="1:3" x14ac:dyDescent="0.25">
      <c r="A43" s="66"/>
      <c r="B43" s="68" t="s">
        <v>243</v>
      </c>
      <c r="C43" s="86" t="s">
        <v>1569</v>
      </c>
    </row>
    <row r="44" spans="1:3" x14ac:dyDescent="0.25">
      <c r="A44" s="66"/>
      <c r="B44" s="68" t="s">
        <v>32</v>
      </c>
      <c r="C44" s="86" t="s">
        <v>1571</v>
      </c>
    </row>
    <row r="45" spans="1:3" x14ac:dyDescent="0.25">
      <c r="A45" s="66"/>
      <c r="B45" s="68" t="s">
        <v>243</v>
      </c>
      <c r="C45" s="86" t="s">
        <v>1572</v>
      </c>
    </row>
    <row r="46" spans="1:3" x14ac:dyDescent="0.25">
      <c r="A46" s="66"/>
      <c r="B46" s="68" t="s">
        <v>243</v>
      </c>
      <c r="C46" s="86" t="s">
        <v>1573</v>
      </c>
    </row>
    <row r="47" spans="1:3" x14ac:dyDescent="0.25">
      <c r="A47" s="66"/>
      <c r="B47" s="68" t="s">
        <v>243</v>
      </c>
      <c r="C47" s="86" t="s">
        <v>152</v>
      </c>
    </row>
    <row r="48" spans="1:3" ht="47.25" x14ac:dyDescent="0.25">
      <c r="A48" s="66"/>
      <c r="B48" s="68" t="s">
        <v>243</v>
      </c>
      <c r="C48" s="87" t="s">
        <v>1574</v>
      </c>
    </row>
    <row r="49" spans="1:3" x14ac:dyDescent="0.25">
      <c r="A49" s="66"/>
      <c r="B49" s="68" t="s">
        <v>156</v>
      </c>
      <c r="C49" s="86" t="s">
        <v>1575</v>
      </c>
    </row>
    <row r="50" spans="1:3" x14ac:dyDescent="0.25">
      <c r="A50" s="66"/>
      <c r="B50" s="68" t="s">
        <v>243</v>
      </c>
      <c r="C50" s="86" t="s">
        <v>1576</v>
      </c>
    </row>
    <row r="51" spans="1:3" x14ac:dyDescent="0.25">
      <c r="A51" s="66"/>
      <c r="B51" s="68" t="s">
        <v>32</v>
      </c>
      <c r="C51" s="86" t="s">
        <v>1577</v>
      </c>
    </row>
    <row r="52" spans="1:3" x14ac:dyDescent="0.25">
      <c r="A52" s="66"/>
      <c r="B52" s="68" t="s">
        <v>243</v>
      </c>
      <c r="C52" s="86" t="s">
        <v>1578</v>
      </c>
    </row>
    <row r="53" spans="1:3" ht="31.5" x14ac:dyDescent="0.25">
      <c r="A53" s="66"/>
      <c r="B53" s="68" t="s">
        <v>243</v>
      </c>
      <c r="C53" s="87" t="s">
        <v>1579</v>
      </c>
    </row>
    <row r="54" spans="1:3" x14ac:dyDescent="0.25">
      <c r="A54" s="66"/>
      <c r="B54" s="68" t="s">
        <v>243</v>
      </c>
      <c r="C54" s="86" t="s">
        <v>1580</v>
      </c>
    </row>
    <row r="55" spans="1:3" x14ac:dyDescent="0.25">
      <c r="A55" s="66"/>
      <c r="B55" s="68" t="s">
        <v>32</v>
      </c>
      <c r="C55" s="86" t="s">
        <v>1581</v>
      </c>
    </row>
    <row r="56" spans="1:3" x14ac:dyDescent="0.25">
      <c r="A56" s="66"/>
      <c r="B56" s="68" t="s">
        <v>32</v>
      </c>
      <c r="C56" s="86" t="s">
        <v>1582</v>
      </c>
    </row>
    <row r="57" spans="1:3" x14ac:dyDescent="0.25">
      <c r="A57" s="66"/>
      <c r="B57" s="68" t="s">
        <v>32</v>
      </c>
      <c r="C57" s="86" t="s">
        <v>1583</v>
      </c>
    </row>
    <row r="58" spans="1:3" x14ac:dyDescent="0.25">
      <c r="A58" s="66"/>
      <c r="B58" s="68" t="s">
        <v>32</v>
      </c>
      <c r="C58" s="86" t="s">
        <v>1584</v>
      </c>
    </row>
    <row r="59" spans="1:3" x14ac:dyDescent="0.25">
      <c r="A59" s="66"/>
      <c r="B59" s="68" t="s">
        <v>32</v>
      </c>
      <c r="C59" s="86" t="s">
        <v>1585</v>
      </c>
    </row>
    <row r="60" spans="1:3" x14ac:dyDescent="0.25">
      <c r="A60" s="66"/>
      <c r="B60" s="68" t="s">
        <v>243</v>
      </c>
      <c r="C60" s="86" t="s">
        <v>607</v>
      </c>
    </row>
    <row r="61" spans="1:3" x14ac:dyDescent="0.25">
      <c r="A61" s="66"/>
      <c r="B61" s="87" t="s">
        <v>156</v>
      </c>
      <c r="C61" s="86" t="s">
        <v>1586</v>
      </c>
    </row>
    <row r="62" spans="1:3" x14ac:dyDescent="0.25">
      <c r="A62" s="66"/>
      <c r="B62" s="87" t="s">
        <v>156</v>
      </c>
      <c r="C62" s="86" t="s">
        <v>1587</v>
      </c>
    </row>
    <row r="63" spans="1:3" x14ac:dyDescent="0.25">
      <c r="A63" s="66"/>
      <c r="B63" s="87" t="s">
        <v>243</v>
      </c>
      <c r="C63" s="86" t="s">
        <v>1588</v>
      </c>
    </row>
    <row r="64" spans="1:3" x14ac:dyDescent="0.25">
      <c r="A64" s="66"/>
      <c r="B64" s="87" t="s">
        <v>259</v>
      </c>
      <c r="C64" s="86" t="s">
        <v>1589</v>
      </c>
    </row>
    <row r="65" spans="1:3" x14ac:dyDescent="0.25">
      <c r="A65" s="66"/>
      <c r="B65" s="87" t="s">
        <v>243</v>
      </c>
      <c r="C65" s="86" t="s">
        <v>1590</v>
      </c>
    </row>
    <row r="66" spans="1:3" x14ac:dyDescent="0.25">
      <c r="A66" s="66"/>
      <c r="B66" s="87" t="s">
        <v>243</v>
      </c>
      <c r="C66" s="86" t="s">
        <v>1591</v>
      </c>
    </row>
    <row r="67" spans="1:3" x14ac:dyDescent="0.25">
      <c r="A67" s="66"/>
      <c r="B67" s="87" t="s">
        <v>243</v>
      </c>
      <c r="C67" s="86" t="s">
        <v>1592</v>
      </c>
    </row>
    <row r="68" spans="1:3" ht="50.25" customHeight="1" x14ac:dyDescent="0.25">
      <c r="A68" s="85" t="s">
        <v>1639</v>
      </c>
      <c r="B68" s="87" t="s">
        <v>34</v>
      </c>
      <c r="C68" s="87" t="s">
        <v>1593</v>
      </c>
    </row>
    <row r="69" spans="1:3" x14ac:dyDescent="0.25">
      <c r="A69" s="66"/>
      <c r="B69" s="87" t="s">
        <v>243</v>
      </c>
      <c r="C69" s="86" t="s">
        <v>1594</v>
      </c>
    </row>
    <row r="70" spans="1:3" x14ac:dyDescent="0.25">
      <c r="A70" s="66"/>
      <c r="B70" s="87" t="s">
        <v>243</v>
      </c>
      <c r="C70" s="86" t="s">
        <v>1595</v>
      </c>
    </row>
    <row r="71" spans="1:3" x14ac:dyDescent="0.25">
      <c r="A71" s="66"/>
      <c r="B71" s="87" t="s">
        <v>243</v>
      </c>
      <c r="C71" s="86" t="s">
        <v>1596</v>
      </c>
    </row>
    <row r="72" spans="1:3" x14ac:dyDescent="0.25">
      <c r="A72" s="66"/>
      <c r="B72" s="87" t="s">
        <v>243</v>
      </c>
      <c r="C72" s="86" t="s">
        <v>1597</v>
      </c>
    </row>
    <row r="73" spans="1:3" x14ac:dyDescent="0.25">
      <c r="A73" s="66"/>
      <c r="B73" s="87" t="s">
        <v>243</v>
      </c>
      <c r="C73" s="86" t="s">
        <v>1598</v>
      </c>
    </row>
    <row r="74" spans="1:3" x14ac:dyDescent="0.25">
      <c r="A74" s="66"/>
      <c r="B74" s="87" t="s">
        <v>243</v>
      </c>
      <c r="C74" s="86" t="s">
        <v>1599</v>
      </c>
    </row>
    <row r="75" spans="1:3" x14ac:dyDescent="0.25">
      <c r="A75" s="66"/>
      <c r="B75" s="68" t="s">
        <v>32</v>
      </c>
      <c r="C75" s="86" t="s">
        <v>1600</v>
      </c>
    </row>
    <row r="76" spans="1:3" ht="31.5" x14ac:dyDescent="0.25">
      <c r="A76" s="66"/>
      <c r="B76" s="68" t="s">
        <v>32</v>
      </c>
      <c r="C76" s="87" t="s">
        <v>1601</v>
      </c>
    </row>
    <row r="77" spans="1:3" ht="31.5" x14ac:dyDescent="0.25">
      <c r="A77" s="66"/>
      <c r="B77" s="68" t="s">
        <v>243</v>
      </c>
      <c r="C77" s="87" t="s">
        <v>1602</v>
      </c>
    </row>
    <row r="78" spans="1:3" x14ac:dyDescent="0.25">
      <c r="A78" s="66"/>
      <c r="B78" s="68" t="s">
        <v>243</v>
      </c>
      <c r="C78" s="86" t="s">
        <v>1603</v>
      </c>
    </row>
    <row r="79" spans="1:3" x14ac:dyDescent="0.25">
      <c r="A79" s="66"/>
      <c r="B79" s="68" t="s">
        <v>34</v>
      </c>
      <c r="C79" s="86" t="s">
        <v>1604</v>
      </c>
    </row>
    <row r="80" spans="1:3" x14ac:dyDescent="0.25">
      <c r="A80" s="66"/>
      <c r="B80" s="68" t="s">
        <v>243</v>
      </c>
      <c r="C80" s="86" t="s">
        <v>1605</v>
      </c>
    </row>
    <row r="81" spans="1:3" x14ac:dyDescent="0.25">
      <c r="A81" s="66"/>
      <c r="B81" s="68" t="s">
        <v>243</v>
      </c>
      <c r="C81" s="86" t="s">
        <v>1606</v>
      </c>
    </row>
    <row r="82" spans="1:3" x14ac:dyDescent="0.25">
      <c r="A82" s="66"/>
      <c r="B82" s="68" t="s">
        <v>243</v>
      </c>
      <c r="C82" s="86" t="s">
        <v>1607</v>
      </c>
    </row>
    <row r="83" spans="1:3" ht="31.5" x14ac:dyDescent="0.25">
      <c r="A83" s="66"/>
      <c r="B83" s="68" t="s">
        <v>243</v>
      </c>
      <c r="C83" s="87" t="s">
        <v>1608</v>
      </c>
    </row>
    <row r="84" spans="1:3" x14ac:dyDescent="0.25">
      <c r="A84" s="66"/>
      <c r="B84" s="68" t="s">
        <v>32</v>
      </c>
      <c r="C84" s="86" t="s">
        <v>1609</v>
      </c>
    </row>
    <row r="85" spans="1:3" x14ac:dyDescent="0.25">
      <c r="A85" s="66"/>
      <c r="B85" s="68" t="s">
        <v>243</v>
      </c>
      <c r="C85" s="86" t="s">
        <v>1610</v>
      </c>
    </row>
    <row r="86" spans="1:3" x14ac:dyDescent="0.25">
      <c r="A86" s="66"/>
      <c r="B86" s="68" t="s">
        <v>243</v>
      </c>
      <c r="C86" s="86" t="s">
        <v>1611</v>
      </c>
    </row>
    <row r="87" spans="1:3" x14ac:dyDescent="0.25">
      <c r="A87" s="66"/>
      <c r="B87" s="68" t="s">
        <v>32</v>
      </c>
      <c r="C87" s="86" t="s">
        <v>1612</v>
      </c>
    </row>
    <row r="88" spans="1:3" ht="31.5" x14ac:dyDescent="0.25">
      <c r="A88" s="66"/>
      <c r="B88" s="68" t="s">
        <v>243</v>
      </c>
      <c r="C88" s="87" t="s">
        <v>1613</v>
      </c>
    </row>
    <row r="89" spans="1:3" x14ac:dyDescent="0.25">
      <c r="A89" s="66"/>
      <c r="B89" s="68" t="s">
        <v>243</v>
      </c>
      <c r="C89" s="86" t="s">
        <v>1614</v>
      </c>
    </row>
    <row r="90" spans="1:3" x14ac:dyDescent="0.25">
      <c r="A90" s="66"/>
      <c r="B90" s="68" t="s">
        <v>243</v>
      </c>
      <c r="C90" s="86" t="s">
        <v>1615</v>
      </c>
    </row>
    <row r="91" spans="1:3" x14ac:dyDescent="0.25">
      <c r="A91" s="66"/>
      <c r="B91" s="68" t="s">
        <v>32</v>
      </c>
      <c r="C91" s="86" t="s">
        <v>1616</v>
      </c>
    </row>
    <row r="92" spans="1:3" x14ac:dyDescent="0.25">
      <c r="A92" s="66"/>
      <c r="B92" s="68" t="s">
        <v>243</v>
      </c>
      <c r="C92" s="86" t="s">
        <v>1617</v>
      </c>
    </row>
    <row r="93" spans="1:3" x14ac:dyDescent="0.25">
      <c r="A93" s="66"/>
      <c r="B93" s="68" t="s">
        <v>243</v>
      </c>
      <c r="C93" s="86" t="s">
        <v>1618</v>
      </c>
    </row>
    <row r="94" spans="1:3" x14ac:dyDescent="0.25">
      <c r="A94" s="66"/>
      <c r="B94" s="68" t="s">
        <v>243</v>
      </c>
      <c r="C94" s="86" t="s">
        <v>1619</v>
      </c>
    </row>
    <row r="95" spans="1:3" x14ac:dyDescent="0.25">
      <c r="A95" s="66"/>
      <c r="B95" s="68" t="s">
        <v>243</v>
      </c>
      <c r="C95" s="86" t="s">
        <v>1620</v>
      </c>
    </row>
    <row r="96" spans="1:3" x14ac:dyDescent="0.25">
      <c r="A96" s="66"/>
      <c r="B96" s="68" t="s">
        <v>243</v>
      </c>
      <c r="C96" s="86" t="s">
        <v>1621</v>
      </c>
    </row>
    <row r="97" spans="1:3" ht="31.5" x14ac:dyDescent="0.25">
      <c r="A97" s="66"/>
      <c r="B97" s="68" t="s">
        <v>243</v>
      </c>
      <c r="C97" s="87" t="s">
        <v>1622</v>
      </c>
    </row>
    <row r="98" spans="1:3" x14ac:dyDescent="0.25">
      <c r="A98" s="66"/>
      <c r="B98" s="68" t="s">
        <v>243</v>
      </c>
      <c r="C98" s="86" t="s">
        <v>1623</v>
      </c>
    </row>
    <row r="99" spans="1:3" ht="47.25" x14ac:dyDescent="0.25">
      <c r="A99" s="66"/>
      <c r="B99" s="68" t="s">
        <v>243</v>
      </c>
      <c r="C99" s="87" t="s">
        <v>1624</v>
      </c>
    </row>
    <row r="100" spans="1:3" x14ac:dyDescent="0.25">
      <c r="A100" s="66"/>
      <c r="B100" s="68" t="s">
        <v>243</v>
      </c>
      <c r="C100" s="86" t="s">
        <v>1625</v>
      </c>
    </row>
    <row r="101" spans="1:3" x14ac:dyDescent="0.25">
      <c r="A101" s="66"/>
      <c r="B101" s="68" t="s">
        <v>32</v>
      </c>
      <c r="C101" s="86" t="s">
        <v>1626</v>
      </c>
    </row>
    <row r="102" spans="1:3" x14ac:dyDescent="0.25">
      <c r="A102" s="66"/>
      <c r="B102" s="68" t="s">
        <v>243</v>
      </c>
      <c r="C102" s="86" t="s">
        <v>1627</v>
      </c>
    </row>
    <row r="103" spans="1:3" x14ac:dyDescent="0.25">
      <c r="A103" s="66"/>
      <c r="B103" s="68" t="s">
        <v>243</v>
      </c>
      <c r="C103" s="86" t="s">
        <v>1628</v>
      </c>
    </row>
    <row r="104" spans="1:3" x14ac:dyDescent="0.25">
      <c r="A104" s="66"/>
      <c r="B104" s="68" t="s">
        <v>243</v>
      </c>
      <c r="C104" s="86" t="s">
        <v>1619</v>
      </c>
    </row>
    <row r="105" spans="1:3" x14ac:dyDescent="0.25">
      <c r="A105" s="66"/>
      <c r="B105" s="68" t="s">
        <v>243</v>
      </c>
      <c r="C105" s="86" t="s">
        <v>1629</v>
      </c>
    </row>
    <row r="106" spans="1:3" x14ac:dyDescent="0.25">
      <c r="A106" s="66"/>
      <c r="B106" s="68" t="s">
        <v>32</v>
      </c>
      <c r="C106" s="86" t="s">
        <v>1630</v>
      </c>
    </row>
    <row r="107" spans="1:3" x14ac:dyDescent="0.25">
      <c r="A107" s="66"/>
      <c r="B107" s="68" t="s">
        <v>243</v>
      </c>
      <c r="C107" s="86" t="s">
        <v>1631</v>
      </c>
    </row>
    <row r="108" spans="1:3" x14ac:dyDescent="0.25">
      <c r="A108" s="66"/>
      <c r="B108" s="68" t="s">
        <v>243</v>
      </c>
      <c r="C108" s="86" t="s">
        <v>1632</v>
      </c>
    </row>
    <row r="109" spans="1:3" x14ac:dyDescent="0.25">
      <c r="A109" s="66"/>
      <c r="B109" s="68" t="s">
        <v>243</v>
      </c>
      <c r="C109" s="86" t="s">
        <v>1633</v>
      </c>
    </row>
    <row r="110" spans="1:3" x14ac:dyDescent="0.25">
      <c r="A110" s="66"/>
      <c r="B110" s="68" t="s">
        <v>243</v>
      </c>
      <c r="C110" s="86" t="s">
        <v>1634</v>
      </c>
    </row>
    <row r="111" spans="1:3" x14ac:dyDescent="0.25">
      <c r="A111" s="66"/>
      <c r="B111" s="68" t="s">
        <v>243</v>
      </c>
      <c r="C111" s="86" t="s">
        <v>1635</v>
      </c>
    </row>
    <row r="112" spans="1:3" x14ac:dyDescent="0.25">
      <c r="A112" s="66"/>
      <c r="B112" s="68" t="s">
        <v>243</v>
      </c>
      <c r="C112" s="86" t="s">
        <v>1636</v>
      </c>
    </row>
    <row r="113" spans="1:3" x14ac:dyDescent="0.25">
      <c r="A113" s="66"/>
      <c r="B113" s="68" t="s">
        <v>370</v>
      </c>
      <c r="C113" s="86" t="s">
        <v>1637</v>
      </c>
    </row>
    <row r="114" spans="1:3" x14ac:dyDescent="0.25">
      <c r="A114" s="66"/>
      <c r="B114" s="68" t="s">
        <v>243</v>
      </c>
      <c r="C114" s="86" t="s">
        <v>1638</v>
      </c>
    </row>
    <row r="115" spans="1:3" x14ac:dyDescent="0.25">
      <c r="A115" s="66"/>
      <c r="B115" s="68"/>
      <c r="C115" s="86"/>
    </row>
    <row r="116" spans="1:3" x14ac:dyDescent="0.25">
      <c r="A116" s="66"/>
      <c r="B116" s="68"/>
      <c r="C116" s="86"/>
    </row>
  </sheetData>
  <pageMargins left="0.70866141732283472" right="0.70866141732283472" top="0.74803149606299213" bottom="0.74803149606299213" header="0.31496062992125984" footer="0.31496062992125984"/>
  <pageSetup paperSize="9" scale="77"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7"/>
  <sheetViews>
    <sheetView showGridLines="0" zoomScaleNormal="100" workbookViewId="0">
      <selection activeCell="C14" sqref="C14"/>
    </sheetView>
  </sheetViews>
  <sheetFormatPr defaultRowHeight="15.75" x14ac:dyDescent="0.25"/>
  <cols>
    <col min="1" max="2" width="12.875" style="14" customWidth="1"/>
    <col min="3" max="3" width="129.75" style="14" customWidth="1"/>
    <col min="4" max="16384" width="9" style="14"/>
  </cols>
  <sheetData>
    <row r="1" spans="1:3" x14ac:dyDescent="0.25">
      <c r="A1" s="37"/>
      <c r="B1" s="37"/>
      <c r="C1" s="63"/>
    </row>
    <row r="2" spans="1:3" ht="23.25" x14ac:dyDescent="0.25">
      <c r="A2" s="38" t="s">
        <v>80</v>
      </c>
      <c r="B2" s="38"/>
      <c r="C2" s="63"/>
    </row>
    <row r="3" spans="1:3" x14ac:dyDescent="0.25">
      <c r="A3" s="37"/>
      <c r="B3" s="37"/>
      <c r="C3" s="63"/>
    </row>
    <row r="4" spans="1:3" x14ac:dyDescent="0.25">
      <c r="A4" s="65" t="s">
        <v>11</v>
      </c>
      <c r="B4" s="65" t="s">
        <v>41</v>
      </c>
      <c r="C4" s="70" t="s">
        <v>40</v>
      </c>
    </row>
    <row r="5" spans="1:3" s="15" customFormat="1" x14ac:dyDescent="0.25">
      <c r="A5" s="66">
        <v>45047</v>
      </c>
      <c r="B5" s="67" t="s">
        <v>1640</v>
      </c>
      <c r="C5" s="61" t="s">
        <v>1641</v>
      </c>
    </row>
    <row r="6" spans="1:3" x14ac:dyDescent="0.25">
      <c r="A6" s="66"/>
      <c r="B6" s="67" t="s">
        <v>1640</v>
      </c>
      <c r="C6" s="61" t="s">
        <v>1642</v>
      </c>
    </row>
    <row r="7" spans="1:3" x14ac:dyDescent="0.25">
      <c r="A7" s="66"/>
      <c r="B7" s="67" t="s">
        <v>1640</v>
      </c>
      <c r="C7" s="61" t="s">
        <v>1643</v>
      </c>
    </row>
    <row r="8" spans="1:3" x14ac:dyDescent="0.25">
      <c r="A8" s="66"/>
      <c r="B8" s="67" t="s">
        <v>1640</v>
      </c>
      <c r="C8" s="61" t="s">
        <v>1644</v>
      </c>
    </row>
    <row r="9" spans="1:3" ht="31.5" x14ac:dyDescent="0.25">
      <c r="A9" s="66"/>
      <c r="B9" s="67" t="s">
        <v>1640</v>
      </c>
      <c r="C9" s="61" t="s">
        <v>1645</v>
      </c>
    </row>
    <row r="10" spans="1:3" x14ac:dyDescent="0.25">
      <c r="A10" s="66"/>
      <c r="B10" s="67" t="s">
        <v>1640</v>
      </c>
      <c r="C10" s="61" t="s">
        <v>1646</v>
      </c>
    </row>
    <row r="11" spans="1:3" x14ac:dyDescent="0.25">
      <c r="A11" s="66"/>
      <c r="B11" s="67" t="s">
        <v>1640</v>
      </c>
      <c r="C11" s="61" t="s">
        <v>1647</v>
      </c>
    </row>
    <row r="12" spans="1:3" x14ac:dyDescent="0.25">
      <c r="A12" s="66"/>
      <c r="B12" s="67" t="s">
        <v>1648</v>
      </c>
      <c r="C12" s="61" t="s">
        <v>1649</v>
      </c>
    </row>
    <row r="13" spans="1:3" x14ac:dyDescent="0.25">
      <c r="A13" s="66"/>
      <c r="B13" s="67" t="s">
        <v>1648</v>
      </c>
      <c r="C13" s="61" t="s">
        <v>1650</v>
      </c>
    </row>
    <row r="14" spans="1:3" x14ac:dyDescent="0.25">
      <c r="A14" s="66"/>
      <c r="B14" s="67" t="s">
        <v>1651</v>
      </c>
      <c r="C14" s="87" t="s">
        <v>1652</v>
      </c>
    </row>
    <row r="15" spans="1:3" ht="31.5" x14ac:dyDescent="0.25">
      <c r="A15" s="66"/>
      <c r="B15" s="67" t="s">
        <v>1640</v>
      </c>
      <c r="C15" s="61" t="s">
        <v>1653</v>
      </c>
    </row>
    <row r="16" spans="1:3" x14ac:dyDescent="0.25">
      <c r="A16" s="66"/>
      <c r="B16" s="67" t="s">
        <v>1640</v>
      </c>
      <c r="C16" s="61" t="s">
        <v>1654</v>
      </c>
    </row>
    <row r="17" spans="1:3" x14ac:dyDescent="0.25">
      <c r="A17" s="66"/>
      <c r="B17" s="67" t="s">
        <v>1640</v>
      </c>
      <c r="C17" s="61" t="s">
        <v>1655</v>
      </c>
    </row>
    <row r="18" spans="1:3" x14ac:dyDescent="0.25">
      <c r="A18" s="66"/>
      <c r="B18" s="67" t="s">
        <v>1640</v>
      </c>
      <c r="C18" s="61" t="s">
        <v>1656</v>
      </c>
    </row>
    <row r="19" spans="1:3" x14ac:dyDescent="0.25">
      <c r="A19" s="66"/>
      <c r="B19" s="67" t="s">
        <v>1640</v>
      </c>
      <c r="C19" s="61" t="s">
        <v>1657</v>
      </c>
    </row>
    <row r="20" spans="1:3" x14ac:dyDescent="0.25">
      <c r="A20" s="66"/>
      <c r="B20" s="67" t="s">
        <v>1640</v>
      </c>
      <c r="C20" s="61" t="s">
        <v>1658</v>
      </c>
    </row>
    <row r="21" spans="1:3" x14ac:dyDescent="0.25">
      <c r="A21" s="66"/>
      <c r="B21" s="67" t="s">
        <v>1648</v>
      </c>
      <c r="C21" s="61" t="s">
        <v>1659</v>
      </c>
    </row>
    <row r="22" spans="1:3" x14ac:dyDescent="0.25">
      <c r="A22" s="66"/>
      <c r="B22" s="67" t="s">
        <v>1640</v>
      </c>
      <c r="C22" s="61" t="s">
        <v>1660</v>
      </c>
    </row>
    <row r="23" spans="1:3" x14ac:dyDescent="0.25">
      <c r="A23" s="66"/>
      <c r="B23" s="67" t="s">
        <v>1640</v>
      </c>
      <c r="C23" s="61" t="s">
        <v>1661</v>
      </c>
    </row>
    <row r="24" spans="1:3" x14ac:dyDescent="0.25">
      <c r="A24" s="66"/>
      <c r="B24" s="67" t="s">
        <v>1648</v>
      </c>
      <c r="C24" s="61" t="s">
        <v>1662</v>
      </c>
    </row>
    <row r="25" spans="1:3" ht="15.75" customHeight="1" x14ac:dyDescent="0.25">
      <c r="A25" s="66"/>
      <c r="B25" s="68" t="s">
        <v>1648</v>
      </c>
      <c r="C25" s="61" t="s">
        <v>1663</v>
      </c>
    </row>
    <row r="26" spans="1:3" x14ac:dyDescent="0.25">
      <c r="A26" s="66"/>
      <c r="B26" s="68" t="s">
        <v>1640</v>
      </c>
      <c r="C26" s="61" t="s">
        <v>1664</v>
      </c>
    </row>
    <row r="27" spans="1:3" x14ac:dyDescent="0.25">
      <c r="A27" s="66"/>
      <c r="B27" s="68" t="s">
        <v>1640</v>
      </c>
      <c r="C27" s="87" t="s">
        <v>1665</v>
      </c>
    </row>
    <row r="28" spans="1:3" x14ac:dyDescent="0.25">
      <c r="A28" s="66"/>
      <c r="B28" s="68" t="s">
        <v>1640</v>
      </c>
      <c r="C28" s="87" t="s">
        <v>1666</v>
      </c>
    </row>
    <row r="29" spans="1:3" x14ac:dyDescent="0.25">
      <c r="A29" s="66"/>
      <c r="B29" s="68" t="s">
        <v>1648</v>
      </c>
      <c r="C29" s="87" t="s">
        <v>1666</v>
      </c>
    </row>
    <row r="30" spans="1:3" x14ac:dyDescent="0.25">
      <c r="A30" s="66"/>
      <c r="B30" s="68" t="s">
        <v>1640</v>
      </c>
      <c r="C30" s="87" t="s">
        <v>1667</v>
      </c>
    </row>
    <row r="31" spans="1:3" x14ac:dyDescent="0.25">
      <c r="A31" s="66"/>
      <c r="B31" s="68" t="s">
        <v>1640</v>
      </c>
      <c r="C31" s="87" t="s">
        <v>1668</v>
      </c>
    </row>
    <row r="32" spans="1:3" x14ac:dyDescent="0.25">
      <c r="A32" s="66"/>
      <c r="B32" s="68" t="s">
        <v>1648</v>
      </c>
      <c r="C32" s="87" t="s">
        <v>1669</v>
      </c>
    </row>
    <row r="33" spans="1:3" x14ac:dyDescent="0.25">
      <c r="A33" s="66"/>
      <c r="B33" s="68" t="s">
        <v>1640</v>
      </c>
      <c r="C33" s="87" t="s">
        <v>1670</v>
      </c>
    </row>
    <row r="34" spans="1:3" x14ac:dyDescent="0.25">
      <c r="A34" s="66"/>
      <c r="B34" s="68" t="s">
        <v>1640</v>
      </c>
      <c r="C34" s="87" t="s">
        <v>1671</v>
      </c>
    </row>
    <row r="35" spans="1:3" ht="18" customHeight="1" x14ac:dyDescent="0.25">
      <c r="A35" s="66"/>
      <c r="B35" s="68" t="s">
        <v>1648</v>
      </c>
      <c r="C35" s="87" t="s">
        <v>1672</v>
      </c>
    </row>
    <row r="36" spans="1:3" x14ac:dyDescent="0.25">
      <c r="A36" s="66"/>
      <c r="B36" s="68" t="s">
        <v>1640</v>
      </c>
      <c r="C36" s="87" t="s">
        <v>1673</v>
      </c>
    </row>
    <row r="37" spans="1:3" x14ac:dyDescent="0.25">
      <c r="A37" s="66"/>
      <c r="B37" s="68" t="s">
        <v>1640</v>
      </c>
      <c r="C37" s="87" t="s">
        <v>1674</v>
      </c>
    </row>
    <row r="38" spans="1:3" x14ac:dyDescent="0.25">
      <c r="A38" s="66"/>
      <c r="B38" s="68" t="s">
        <v>1640</v>
      </c>
      <c r="C38" s="87" t="s">
        <v>1675</v>
      </c>
    </row>
    <row r="39" spans="1:3" x14ac:dyDescent="0.25">
      <c r="A39" s="66"/>
      <c r="B39" s="68" t="s">
        <v>1648</v>
      </c>
      <c r="C39" s="87" t="s">
        <v>1676</v>
      </c>
    </row>
    <row r="40" spans="1:3" x14ac:dyDescent="0.25">
      <c r="A40" s="66"/>
      <c r="B40" s="68" t="s">
        <v>1640</v>
      </c>
      <c r="C40" s="87" t="s">
        <v>1677</v>
      </c>
    </row>
    <row r="41" spans="1:3" x14ac:dyDescent="0.25">
      <c r="A41" s="66"/>
      <c r="B41" s="68" t="s">
        <v>1640</v>
      </c>
      <c r="C41" s="87" t="s">
        <v>1678</v>
      </c>
    </row>
    <row r="42" spans="1:3" x14ac:dyDescent="0.25">
      <c r="A42" s="66"/>
      <c r="B42" s="68" t="s">
        <v>1640</v>
      </c>
      <c r="C42" s="87" t="s">
        <v>1679</v>
      </c>
    </row>
    <row r="43" spans="1:3" x14ac:dyDescent="0.25">
      <c r="A43" s="66"/>
      <c r="B43" s="68" t="s">
        <v>1640</v>
      </c>
      <c r="C43" s="87" t="s">
        <v>1680</v>
      </c>
    </row>
    <row r="44" spans="1:3" x14ac:dyDescent="0.25">
      <c r="A44" s="66"/>
      <c r="B44" s="68" t="s">
        <v>1640</v>
      </c>
      <c r="C44" s="87" t="s">
        <v>1681</v>
      </c>
    </row>
    <row r="45" spans="1:3" x14ac:dyDescent="0.25">
      <c r="A45" s="66"/>
      <c r="B45" s="68" t="s">
        <v>1640</v>
      </c>
      <c r="C45" s="87" t="s">
        <v>1682</v>
      </c>
    </row>
    <row r="46" spans="1:3" x14ac:dyDescent="0.25">
      <c r="A46" s="66"/>
      <c r="B46" s="68" t="s">
        <v>1640</v>
      </c>
      <c r="C46" s="87" t="s">
        <v>1683</v>
      </c>
    </row>
    <row r="47" spans="1:3" x14ac:dyDescent="0.25">
      <c r="A47" s="66"/>
      <c r="B47" s="68" t="s">
        <v>1640</v>
      </c>
      <c r="C47" s="61" t="s">
        <v>1684</v>
      </c>
    </row>
    <row r="48" spans="1:3" x14ac:dyDescent="0.25">
      <c r="A48" s="66"/>
      <c r="B48" s="68" t="s">
        <v>1640</v>
      </c>
      <c r="C48" s="61" t="s">
        <v>1685</v>
      </c>
    </row>
    <row r="49" spans="1:3" x14ac:dyDescent="0.25">
      <c r="A49" s="66"/>
      <c r="B49" s="68" t="s">
        <v>1640</v>
      </c>
      <c r="C49" s="61" t="s">
        <v>1686</v>
      </c>
    </row>
    <row r="50" spans="1:3" ht="63" x14ac:dyDescent="0.25">
      <c r="A50" s="66"/>
      <c r="B50" s="68" t="s">
        <v>1687</v>
      </c>
      <c r="C50" s="61" t="s">
        <v>1688</v>
      </c>
    </row>
    <row r="51" spans="1:3" x14ac:dyDescent="0.25">
      <c r="A51" s="66"/>
      <c r="B51" s="68" t="s">
        <v>1640</v>
      </c>
      <c r="C51" s="87" t="s">
        <v>1689</v>
      </c>
    </row>
    <row r="52" spans="1:3" x14ac:dyDescent="0.25">
      <c r="A52" s="66"/>
      <c r="B52" s="68" t="s">
        <v>1648</v>
      </c>
      <c r="C52" s="61" t="s">
        <v>1690</v>
      </c>
    </row>
    <row r="53" spans="1:3" x14ac:dyDescent="0.25">
      <c r="A53" s="66"/>
      <c r="B53" s="68" t="s">
        <v>1640</v>
      </c>
      <c r="C53" s="61" t="s">
        <v>1691</v>
      </c>
    </row>
    <row r="54" spans="1:3" x14ac:dyDescent="0.25">
      <c r="A54" s="66"/>
      <c r="B54" s="68" t="s">
        <v>1640</v>
      </c>
      <c r="C54" s="87" t="s">
        <v>1692</v>
      </c>
    </row>
    <row r="55" spans="1:3" x14ac:dyDescent="0.25">
      <c r="A55" s="66"/>
      <c r="B55" s="68" t="s">
        <v>1640</v>
      </c>
      <c r="C55" s="87" t="s">
        <v>1693</v>
      </c>
    </row>
    <row r="56" spans="1:3" x14ac:dyDescent="0.25">
      <c r="A56" s="66"/>
      <c r="B56" s="68" t="s">
        <v>1640</v>
      </c>
      <c r="C56" s="87" t="s">
        <v>1694</v>
      </c>
    </row>
    <row r="57" spans="1:3" ht="31.5" x14ac:dyDescent="0.25">
      <c r="A57" s="66"/>
      <c r="B57" s="68" t="s">
        <v>1640</v>
      </c>
      <c r="C57" s="87" t="s">
        <v>1695</v>
      </c>
    </row>
    <row r="58" spans="1:3" ht="31.5" x14ac:dyDescent="0.25">
      <c r="A58" s="66"/>
      <c r="B58" s="68" t="s">
        <v>1640</v>
      </c>
      <c r="C58" s="87" t="s">
        <v>1696</v>
      </c>
    </row>
    <row r="59" spans="1:3" ht="78.75" x14ac:dyDescent="0.25">
      <c r="A59" s="66"/>
      <c r="B59" s="68" t="s">
        <v>1640</v>
      </c>
      <c r="C59" s="87" t="s">
        <v>1697</v>
      </c>
    </row>
    <row r="60" spans="1:3" x14ac:dyDescent="0.25">
      <c r="A60" s="66"/>
      <c r="B60" s="68" t="s">
        <v>1640</v>
      </c>
      <c r="C60" s="87" t="s">
        <v>1698</v>
      </c>
    </row>
    <row r="61" spans="1:3" x14ac:dyDescent="0.25">
      <c r="A61" s="66"/>
      <c r="B61" s="87" t="s">
        <v>1648</v>
      </c>
      <c r="C61" s="87" t="s">
        <v>1699</v>
      </c>
    </row>
    <row r="62" spans="1:3" x14ac:dyDescent="0.25">
      <c r="A62" s="66"/>
      <c r="B62" s="87" t="s">
        <v>1648</v>
      </c>
      <c r="C62" s="87" t="s">
        <v>994</v>
      </c>
    </row>
    <row r="63" spans="1:3" x14ac:dyDescent="0.25">
      <c r="A63" s="66"/>
      <c r="B63" s="87" t="s">
        <v>1640</v>
      </c>
      <c r="C63" s="61" t="s">
        <v>1700</v>
      </c>
    </row>
    <row r="64" spans="1:3" x14ac:dyDescent="0.25">
      <c r="A64" s="66"/>
      <c r="B64" s="87" t="s">
        <v>1640</v>
      </c>
      <c r="C64" s="61" t="s">
        <v>1701</v>
      </c>
    </row>
    <row r="65" spans="1:3" x14ac:dyDescent="0.25">
      <c r="A65" s="66"/>
      <c r="B65" s="87" t="s">
        <v>1640</v>
      </c>
      <c r="C65" s="61" t="s">
        <v>1702</v>
      </c>
    </row>
    <row r="66" spans="1:3" x14ac:dyDescent="0.25">
      <c r="A66" s="66"/>
      <c r="B66" s="87" t="s">
        <v>1640</v>
      </c>
      <c r="C66" s="61" t="s">
        <v>1703</v>
      </c>
    </row>
    <row r="67" spans="1:3" x14ac:dyDescent="0.25">
      <c r="A67" s="66"/>
      <c r="B67" s="87" t="s">
        <v>1640</v>
      </c>
      <c r="C67" s="61" t="s">
        <v>1704</v>
      </c>
    </row>
    <row r="68" spans="1:3" x14ac:dyDescent="0.25">
      <c r="A68" s="66"/>
      <c r="B68" s="87" t="s">
        <v>1648</v>
      </c>
      <c r="C68" s="61" t="s">
        <v>1705</v>
      </c>
    </row>
    <row r="69" spans="1:3" x14ac:dyDescent="0.25">
      <c r="A69" s="66"/>
      <c r="B69" s="87" t="s">
        <v>1640</v>
      </c>
      <c r="C69" s="61" t="s">
        <v>1706</v>
      </c>
    </row>
    <row r="70" spans="1:3" x14ac:dyDescent="0.25">
      <c r="A70" s="66"/>
      <c r="B70" s="87" t="s">
        <v>1640</v>
      </c>
      <c r="C70" s="61" t="s">
        <v>1707</v>
      </c>
    </row>
    <row r="71" spans="1:3" x14ac:dyDescent="0.25">
      <c r="A71" s="66"/>
      <c r="B71" s="87" t="s">
        <v>1640</v>
      </c>
      <c r="C71" s="61" t="s">
        <v>1708</v>
      </c>
    </row>
    <row r="72" spans="1:3" x14ac:dyDescent="0.25">
      <c r="A72" s="66"/>
      <c r="B72" s="87" t="s">
        <v>1648</v>
      </c>
      <c r="C72" s="61" t="s">
        <v>1709</v>
      </c>
    </row>
    <row r="73" spans="1:3" x14ac:dyDescent="0.25">
      <c r="A73" s="66"/>
      <c r="B73" s="87" t="s">
        <v>1648</v>
      </c>
      <c r="C73" s="61" t="s">
        <v>1710</v>
      </c>
    </row>
    <row r="74" spans="1:3" x14ac:dyDescent="0.25">
      <c r="A74" s="66"/>
      <c r="B74" s="68" t="s">
        <v>1640</v>
      </c>
      <c r="C74" s="61" t="s">
        <v>1711</v>
      </c>
    </row>
    <row r="75" spans="1:3" x14ac:dyDescent="0.25">
      <c r="A75" s="66"/>
      <c r="B75" s="68" t="s">
        <v>1640</v>
      </c>
      <c r="C75" s="61" t="s">
        <v>1712</v>
      </c>
    </row>
    <row r="76" spans="1:3" x14ac:dyDescent="0.25">
      <c r="A76" s="66"/>
      <c r="B76" s="68" t="s">
        <v>1640</v>
      </c>
      <c r="C76" s="61" t="s">
        <v>1713</v>
      </c>
    </row>
    <row r="77" spans="1:3" x14ac:dyDescent="0.25">
      <c r="A77" s="66"/>
      <c r="B77" s="68" t="s">
        <v>1640</v>
      </c>
      <c r="C77" s="61" t="s">
        <v>1714</v>
      </c>
    </row>
    <row r="78" spans="1:3" x14ac:dyDescent="0.25">
      <c r="A78" s="66"/>
      <c r="B78" s="68" t="s">
        <v>1640</v>
      </c>
      <c r="C78" s="61" t="s">
        <v>1715</v>
      </c>
    </row>
    <row r="79" spans="1:3" ht="31.5" x14ac:dyDescent="0.25">
      <c r="A79" s="66"/>
      <c r="B79" s="68" t="s">
        <v>1648</v>
      </c>
      <c r="C79" s="61" t="s">
        <v>1716</v>
      </c>
    </row>
    <row r="80" spans="1:3" x14ac:dyDescent="0.25">
      <c r="A80" s="66"/>
      <c r="B80" s="68" t="s">
        <v>1640</v>
      </c>
      <c r="C80" s="61" t="s">
        <v>1717</v>
      </c>
    </row>
    <row r="81" spans="1:3" ht="47.25" x14ac:dyDescent="0.25">
      <c r="A81" s="66"/>
      <c r="B81" s="68" t="s">
        <v>1687</v>
      </c>
      <c r="C81" s="61" t="s">
        <v>1718</v>
      </c>
    </row>
    <row r="82" spans="1:3" x14ac:dyDescent="0.25">
      <c r="A82" s="66"/>
      <c r="B82" s="68" t="s">
        <v>1648</v>
      </c>
      <c r="C82" s="61" t="s">
        <v>1719</v>
      </c>
    </row>
    <row r="83" spans="1:3" x14ac:dyDescent="0.25">
      <c r="A83" s="66"/>
      <c r="B83" s="68" t="s">
        <v>1648</v>
      </c>
      <c r="C83" s="61" t="s">
        <v>1720</v>
      </c>
    </row>
    <row r="84" spans="1:3" x14ac:dyDescent="0.25">
      <c r="A84" s="66"/>
      <c r="B84" s="68" t="s">
        <v>1687</v>
      </c>
      <c r="C84" s="61" t="s">
        <v>1721</v>
      </c>
    </row>
    <row r="85" spans="1:3" x14ac:dyDescent="0.25">
      <c r="A85" s="66"/>
      <c r="B85" s="68" t="s">
        <v>1723</v>
      </c>
      <c r="C85" s="61" t="s">
        <v>1722</v>
      </c>
    </row>
    <row r="86" spans="1:3" x14ac:dyDescent="0.25">
      <c r="A86" s="66"/>
      <c r="B86" s="68" t="s">
        <v>1640</v>
      </c>
      <c r="C86" s="61" t="s">
        <v>1724</v>
      </c>
    </row>
    <row r="87" spans="1:3" x14ac:dyDescent="0.25">
      <c r="A87" s="66"/>
      <c r="B87" s="68" t="s">
        <v>1651</v>
      </c>
      <c r="C87" s="87" t="s">
        <v>1725</v>
      </c>
    </row>
    <row r="88" spans="1:3" x14ac:dyDescent="0.25">
      <c r="A88" s="66"/>
      <c r="B88" s="68" t="s">
        <v>1640</v>
      </c>
      <c r="C88" s="61" t="s">
        <v>689</v>
      </c>
    </row>
    <row r="89" spans="1:3" x14ac:dyDescent="0.25">
      <c r="A89" s="66"/>
      <c r="B89" s="68" t="s">
        <v>1640</v>
      </c>
      <c r="C89" s="61" t="s">
        <v>1726</v>
      </c>
    </row>
    <row r="90" spans="1:3" x14ac:dyDescent="0.25">
      <c r="A90" s="66"/>
      <c r="B90" s="68" t="s">
        <v>1640</v>
      </c>
      <c r="C90" s="61" t="s">
        <v>1727</v>
      </c>
    </row>
    <row r="91" spans="1:3" x14ac:dyDescent="0.25">
      <c r="A91" s="66"/>
      <c r="B91" s="68" t="s">
        <v>1648</v>
      </c>
      <c r="C91" s="61" t="s">
        <v>1728</v>
      </c>
    </row>
    <row r="92" spans="1:3" x14ac:dyDescent="0.25">
      <c r="A92" s="66"/>
      <c r="B92" s="68" t="s">
        <v>1640</v>
      </c>
      <c r="C92" s="61" t="s">
        <v>1729</v>
      </c>
    </row>
    <row r="93" spans="1:3" x14ac:dyDescent="0.25">
      <c r="A93" s="66"/>
      <c r="B93" s="68" t="s">
        <v>1648</v>
      </c>
      <c r="C93" s="61" t="s">
        <v>1730</v>
      </c>
    </row>
    <row r="94" spans="1:3" x14ac:dyDescent="0.25">
      <c r="A94" s="66"/>
      <c r="B94" s="68" t="s">
        <v>1640</v>
      </c>
      <c r="C94" s="61" t="s">
        <v>1731</v>
      </c>
    </row>
    <row r="95" spans="1:3" x14ac:dyDescent="0.25">
      <c r="A95" s="66"/>
      <c r="B95" s="68" t="s">
        <v>1640</v>
      </c>
      <c r="C95" s="61" t="s">
        <v>1732</v>
      </c>
    </row>
    <row r="96" spans="1:3" x14ac:dyDescent="0.25">
      <c r="A96" s="66"/>
      <c r="B96" s="68" t="s">
        <v>1640</v>
      </c>
      <c r="C96" s="61" t="s">
        <v>1733</v>
      </c>
    </row>
    <row r="97" spans="1:3" x14ac:dyDescent="0.25">
      <c r="A97" s="66"/>
      <c r="B97" s="68" t="s">
        <v>1723</v>
      </c>
      <c r="C97" s="61" t="s">
        <v>1734</v>
      </c>
    </row>
    <row r="98" spans="1:3" x14ac:dyDescent="0.25">
      <c r="A98" s="66"/>
      <c r="B98" s="68" t="s">
        <v>1640</v>
      </c>
      <c r="C98" s="61" t="s">
        <v>1735</v>
      </c>
    </row>
    <row r="99" spans="1:3" x14ac:dyDescent="0.25">
      <c r="A99" s="66"/>
      <c r="B99" s="68" t="s">
        <v>1640</v>
      </c>
      <c r="C99" s="61" t="s">
        <v>1736</v>
      </c>
    </row>
    <row r="100" spans="1:3" x14ac:dyDescent="0.25">
      <c r="A100" s="66"/>
      <c r="B100" s="68" t="s">
        <v>1640</v>
      </c>
      <c r="C100" s="61" t="s">
        <v>1737</v>
      </c>
    </row>
    <row r="101" spans="1:3" x14ac:dyDescent="0.25">
      <c r="A101" s="66"/>
      <c r="B101" s="68" t="s">
        <v>1640</v>
      </c>
      <c r="C101" s="61" t="s">
        <v>1738</v>
      </c>
    </row>
    <row r="102" spans="1:3" x14ac:dyDescent="0.25">
      <c r="A102" s="66"/>
      <c r="B102" s="68" t="s">
        <v>1687</v>
      </c>
      <c r="C102" s="61" t="s">
        <v>1739</v>
      </c>
    </row>
    <row r="103" spans="1:3" x14ac:dyDescent="0.25">
      <c r="A103" s="66"/>
      <c r="B103" s="68" t="s">
        <v>1640</v>
      </c>
      <c r="C103" s="87" t="s">
        <v>1740</v>
      </c>
    </row>
    <row r="104" spans="1:3" x14ac:dyDescent="0.25">
      <c r="A104" s="66"/>
      <c r="B104" s="68" t="s">
        <v>1640</v>
      </c>
      <c r="C104" s="87" t="s">
        <v>1741</v>
      </c>
    </row>
    <row r="105" spans="1:3" x14ac:dyDescent="0.25">
      <c r="A105" s="66"/>
      <c r="B105" s="68" t="s">
        <v>1640</v>
      </c>
      <c r="C105" s="87" t="s">
        <v>1742</v>
      </c>
    </row>
    <row r="106" spans="1:3" x14ac:dyDescent="0.25">
      <c r="A106" s="66"/>
      <c r="B106" s="68" t="s">
        <v>1648</v>
      </c>
      <c r="C106" s="87" t="s">
        <v>1743</v>
      </c>
    </row>
    <row r="107" spans="1:3" x14ac:dyDescent="0.25">
      <c r="A107" s="66"/>
      <c r="B107" s="68" t="s">
        <v>1640</v>
      </c>
      <c r="C107" s="87" t="s">
        <v>1744</v>
      </c>
    </row>
    <row r="108" spans="1:3" x14ac:dyDescent="0.25">
      <c r="A108" s="66"/>
      <c r="B108" s="68" t="s">
        <v>1648</v>
      </c>
      <c r="C108" s="87" t="s">
        <v>1745</v>
      </c>
    </row>
    <row r="109" spans="1:3" x14ac:dyDescent="0.25">
      <c r="A109" s="66"/>
      <c r="B109" s="68" t="s">
        <v>1640</v>
      </c>
      <c r="C109" s="87" t="s">
        <v>1746</v>
      </c>
    </row>
    <row r="110" spans="1:3" x14ac:dyDescent="0.25">
      <c r="A110" s="66"/>
      <c r="B110" s="68" t="s">
        <v>1640</v>
      </c>
      <c r="C110" s="87" t="s">
        <v>1747</v>
      </c>
    </row>
    <row r="111" spans="1:3" ht="31.5" x14ac:dyDescent="0.25">
      <c r="A111" s="66"/>
      <c r="B111" s="68" t="s">
        <v>1640</v>
      </c>
      <c r="C111" s="61" t="s">
        <v>1748</v>
      </c>
    </row>
    <row r="112" spans="1:3" x14ac:dyDescent="0.25">
      <c r="A112" s="66"/>
      <c r="B112" s="68" t="s">
        <v>1648</v>
      </c>
      <c r="C112" s="61" t="s">
        <v>1749</v>
      </c>
    </row>
    <row r="113" spans="1:3" x14ac:dyDescent="0.25">
      <c r="A113" s="66"/>
      <c r="B113" s="68" t="s">
        <v>1648</v>
      </c>
      <c r="C113" s="61" t="s">
        <v>1750</v>
      </c>
    </row>
    <row r="114" spans="1:3" x14ac:dyDescent="0.25">
      <c r="A114" s="66"/>
      <c r="B114" s="68" t="s">
        <v>1687</v>
      </c>
      <c r="C114" s="61" t="s">
        <v>1751</v>
      </c>
    </row>
    <row r="115" spans="1:3" x14ac:dyDescent="0.25">
      <c r="A115" s="66"/>
      <c r="B115" s="68" t="s">
        <v>1640</v>
      </c>
      <c r="C115" s="61" t="s">
        <v>122</v>
      </c>
    </row>
    <row r="116" spans="1:3" x14ac:dyDescent="0.25">
      <c r="A116" s="66"/>
      <c r="B116" s="68" t="s">
        <v>1640</v>
      </c>
      <c r="C116" s="61" t="s">
        <v>1752</v>
      </c>
    </row>
    <row r="117" spans="1:3" x14ac:dyDescent="0.25">
      <c r="A117" s="66"/>
      <c r="B117" s="68" t="s">
        <v>1640</v>
      </c>
      <c r="C117" s="61" t="s">
        <v>1753</v>
      </c>
    </row>
    <row r="118" spans="1:3" x14ac:dyDescent="0.25">
      <c r="A118" s="66"/>
      <c r="B118" s="68" t="s">
        <v>1755</v>
      </c>
      <c r="C118" s="61" t="s">
        <v>1754</v>
      </c>
    </row>
    <row r="119" spans="1:3" x14ac:dyDescent="0.25">
      <c r="A119" s="66"/>
      <c r="B119" s="68" t="s">
        <v>1640</v>
      </c>
      <c r="C119" s="61" t="s">
        <v>1756</v>
      </c>
    </row>
    <row r="120" spans="1:3" x14ac:dyDescent="0.25">
      <c r="A120" s="66"/>
      <c r="B120" s="68" t="s">
        <v>1640</v>
      </c>
      <c r="C120" s="61" t="s">
        <v>1757</v>
      </c>
    </row>
    <row r="121" spans="1:3" ht="31.5" x14ac:dyDescent="0.25">
      <c r="A121" s="66"/>
      <c r="B121" s="68" t="s">
        <v>1755</v>
      </c>
      <c r="C121" s="61" t="s">
        <v>1758</v>
      </c>
    </row>
    <row r="122" spans="1:3" x14ac:dyDescent="0.25">
      <c r="A122" s="66"/>
      <c r="B122" s="68" t="s">
        <v>1648</v>
      </c>
      <c r="C122" s="61" t="s">
        <v>1759</v>
      </c>
    </row>
    <row r="123" spans="1:3" x14ac:dyDescent="0.25">
      <c r="A123" s="66"/>
      <c r="B123" s="68" t="s">
        <v>1723</v>
      </c>
      <c r="C123" s="61" t="s">
        <v>1760</v>
      </c>
    </row>
    <row r="124" spans="1:3" x14ac:dyDescent="0.25">
      <c r="A124" s="66"/>
      <c r="B124" s="68" t="s">
        <v>1648</v>
      </c>
      <c r="C124" s="61" t="s">
        <v>1761</v>
      </c>
    </row>
    <row r="125" spans="1:3" x14ac:dyDescent="0.25">
      <c r="A125" s="66"/>
      <c r="B125" s="68" t="s">
        <v>1640</v>
      </c>
      <c r="C125" s="61" t="s">
        <v>1762</v>
      </c>
    </row>
    <row r="126" spans="1:3" x14ac:dyDescent="0.25">
      <c r="A126" s="66"/>
      <c r="B126" s="68" t="s">
        <v>1640</v>
      </c>
      <c r="C126" s="61" t="s">
        <v>1763</v>
      </c>
    </row>
    <row r="127" spans="1:3" x14ac:dyDescent="0.25">
      <c r="A127" s="66"/>
      <c r="B127" s="68" t="s">
        <v>1640</v>
      </c>
      <c r="C127" s="61" t="s">
        <v>1764</v>
      </c>
    </row>
    <row r="128" spans="1:3" x14ac:dyDescent="0.25">
      <c r="A128" s="66"/>
      <c r="B128" s="68" t="s">
        <v>1640</v>
      </c>
      <c r="C128" s="61" t="s">
        <v>716</v>
      </c>
    </row>
    <row r="129" spans="1:3" x14ac:dyDescent="0.25">
      <c r="A129" s="66"/>
      <c r="B129" s="68" t="s">
        <v>1648</v>
      </c>
      <c r="C129" s="61" t="s">
        <v>1765</v>
      </c>
    </row>
    <row r="130" spans="1:3" x14ac:dyDescent="0.25">
      <c r="A130" s="66"/>
      <c r="B130" s="68" t="s">
        <v>1648</v>
      </c>
      <c r="C130" s="61" t="s">
        <v>1766</v>
      </c>
    </row>
    <row r="131" spans="1:3" x14ac:dyDescent="0.25">
      <c r="A131" s="66"/>
      <c r="B131" s="68" t="s">
        <v>1640</v>
      </c>
      <c r="C131" s="61" t="s">
        <v>152</v>
      </c>
    </row>
    <row r="132" spans="1:3" x14ac:dyDescent="0.25">
      <c r="A132" s="66"/>
      <c r="B132" s="68" t="s">
        <v>1651</v>
      </c>
      <c r="C132" s="61" t="s">
        <v>1767</v>
      </c>
    </row>
    <row r="133" spans="1:3" x14ac:dyDescent="0.25">
      <c r="A133" s="66"/>
      <c r="B133" s="68" t="s">
        <v>1640</v>
      </c>
      <c r="C133" s="61" t="s">
        <v>1768</v>
      </c>
    </row>
    <row r="134" spans="1:3" x14ac:dyDescent="0.25">
      <c r="A134" s="66"/>
      <c r="B134" s="68" t="s">
        <v>1687</v>
      </c>
      <c r="C134" s="61" t="s">
        <v>1769</v>
      </c>
    </row>
    <row r="135" spans="1:3" x14ac:dyDescent="0.25">
      <c r="A135" s="66"/>
      <c r="B135" s="68" t="s">
        <v>1640</v>
      </c>
      <c r="C135" s="61" t="s">
        <v>1770</v>
      </c>
    </row>
    <row r="136" spans="1:3" x14ac:dyDescent="0.25">
      <c r="A136" s="66"/>
      <c r="B136" s="68" t="s">
        <v>1648</v>
      </c>
      <c r="C136" s="61" t="s">
        <v>1771</v>
      </c>
    </row>
    <row r="137" spans="1:3" x14ac:dyDescent="0.25">
      <c r="A137" s="66"/>
      <c r="B137" s="68" t="s">
        <v>1648</v>
      </c>
      <c r="C137" s="61" t="s">
        <v>1772</v>
      </c>
    </row>
    <row r="138" spans="1:3" x14ac:dyDescent="0.25">
      <c r="A138" s="66"/>
      <c r="B138" s="68" t="s">
        <v>1640</v>
      </c>
      <c r="C138" s="61" t="s">
        <v>1773</v>
      </c>
    </row>
    <row r="139" spans="1:3" x14ac:dyDescent="0.25">
      <c r="A139" s="66"/>
      <c r="B139" s="68" t="s">
        <v>1640</v>
      </c>
      <c r="C139" s="61" t="s">
        <v>1774</v>
      </c>
    </row>
    <row r="140" spans="1:3" x14ac:dyDescent="0.25">
      <c r="A140" s="66"/>
      <c r="B140" s="68" t="s">
        <v>1640</v>
      </c>
      <c r="C140" s="61" t="s">
        <v>1775</v>
      </c>
    </row>
    <row r="141" spans="1:3" x14ac:dyDescent="0.25">
      <c r="A141" s="66"/>
      <c r="B141" s="68" t="s">
        <v>1640</v>
      </c>
      <c r="C141" s="61" t="s">
        <v>1776</v>
      </c>
    </row>
    <row r="142" spans="1:3" x14ac:dyDescent="0.25">
      <c r="A142" s="66"/>
      <c r="B142" s="68" t="s">
        <v>1640</v>
      </c>
      <c r="C142" s="61" t="s">
        <v>1777</v>
      </c>
    </row>
    <row r="143" spans="1:3" x14ac:dyDescent="0.25">
      <c r="A143" s="66"/>
      <c r="B143" s="68" t="s">
        <v>1640</v>
      </c>
      <c r="C143" s="61" t="s">
        <v>1778</v>
      </c>
    </row>
    <row r="144" spans="1:3" x14ac:dyDescent="0.25">
      <c r="A144" s="66"/>
      <c r="B144" s="68" t="s">
        <v>1640</v>
      </c>
      <c r="C144" s="61" t="s">
        <v>1779</v>
      </c>
    </row>
    <row r="145" spans="1:3" x14ac:dyDescent="0.25">
      <c r="A145" s="66"/>
      <c r="B145" s="68" t="s">
        <v>1648</v>
      </c>
      <c r="C145" s="61" t="s">
        <v>1780</v>
      </c>
    </row>
    <row r="146" spans="1:3" x14ac:dyDescent="0.25">
      <c r="A146" s="66"/>
      <c r="B146" s="68" t="s">
        <v>1648</v>
      </c>
      <c r="C146" s="61" t="s">
        <v>1781</v>
      </c>
    </row>
    <row r="147" spans="1:3" x14ac:dyDescent="0.25">
      <c r="A147" s="66"/>
      <c r="B147" s="68" t="s">
        <v>1640</v>
      </c>
      <c r="C147" s="61" t="s">
        <v>1782</v>
      </c>
    </row>
  </sheetData>
  <pageMargins left="0.70866141732283472" right="0.70866141732283472" top="0.74803149606299213" bottom="0.74803149606299213" header="0.31496062992125984" footer="0.31496062992125984"/>
  <pageSetup paperSize="9" scale="77"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5"/>
  <sheetViews>
    <sheetView showGridLines="0" zoomScaleNormal="100" workbookViewId="0">
      <selection activeCell="F22" sqref="F22"/>
    </sheetView>
  </sheetViews>
  <sheetFormatPr defaultRowHeight="15.75" x14ac:dyDescent="0.25"/>
  <cols>
    <col min="1" max="2" width="12.875" style="14" customWidth="1"/>
    <col min="3" max="3" width="129.75" style="14" customWidth="1"/>
    <col min="4" max="16384" width="9" style="14"/>
  </cols>
  <sheetData>
    <row r="1" spans="1:3" x14ac:dyDescent="0.25">
      <c r="A1" s="37"/>
      <c r="B1" s="37"/>
      <c r="C1" s="63"/>
    </row>
    <row r="2" spans="1:3" ht="23.25" x14ac:dyDescent="0.25">
      <c r="A2" s="38" t="s">
        <v>80</v>
      </c>
      <c r="B2" s="38"/>
      <c r="C2" s="63"/>
    </row>
    <row r="3" spans="1:3" x14ac:dyDescent="0.25">
      <c r="A3" s="37"/>
      <c r="B3" s="37"/>
      <c r="C3" s="63"/>
    </row>
    <row r="4" spans="1:3" x14ac:dyDescent="0.25">
      <c r="A4" s="65" t="s">
        <v>11</v>
      </c>
      <c r="B4" s="65" t="s">
        <v>41</v>
      </c>
      <c r="C4" s="70" t="s">
        <v>40</v>
      </c>
    </row>
    <row r="5" spans="1:3" s="15" customFormat="1" x14ac:dyDescent="0.25">
      <c r="A5" s="88">
        <v>45078</v>
      </c>
      <c r="B5" s="67" t="s">
        <v>1640</v>
      </c>
      <c r="C5" s="61" t="s">
        <v>1783</v>
      </c>
    </row>
    <row r="6" spans="1:3" x14ac:dyDescent="0.25">
      <c r="A6" s="88"/>
      <c r="B6" s="67" t="s">
        <v>1640</v>
      </c>
      <c r="C6" s="61" t="s">
        <v>1784</v>
      </c>
    </row>
    <row r="7" spans="1:3" x14ac:dyDescent="0.25">
      <c r="A7" s="88"/>
      <c r="B7" s="67" t="s">
        <v>1640</v>
      </c>
      <c r="C7" s="61" t="s">
        <v>1785</v>
      </c>
    </row>
    <row r="8" spans="1:3" x14ac:dyDescent="0.25">
      <c r="A8" s="88"/>
      <c r="B8" s="67" t="s">
        <v>1640</v>
      </c>
      <c r="C8" s="61" t="s">
        <v>1786</v>
      </c>
    </row>
    <row r="9" spans="1:3" x14ac:dyDescent="0.25">
      <c r="A9" s="88"/>
      <c r="B9" s="67" t="s">
        <v>1648</v>
      </c>
      <c r="C9" s="61" t="s">
        <v>1787</v>
      </c>
    </row>
    <row r="10" spans="1:3" x14ac:dyDescent="0.25">
      <c r="A10" s="88"/>
      <c r="B10" s="67" t="s">
        <v>1723</v>
      </c>
      <c r="C10" s="61" t="s">
        <v>1788</v>
      </c>
    </row>
    <row r="11" spans="1:3" x14ac:dyDescent="0.25">
      <c r="A11" s="88"/>
      <c r="B11" s="67" t="s">
        <v>1640</v>
      </c>
      <c r="C11" s="61" t="s">
        <v>1789</v>
      </c>
    </row>
    <row r="12" spans="1:3" x14ac:dyDescent="0.25">
      <c r="A12" s="88"/>
      <c r="B12" s="67" t="s">
        <v>1648</v>
      </c>
      <c r="C12" s="61" t="s">
        <v>1089</v>
      </c>
    </row>
    <row r="13" spans="1:3" x14ac:dyDescent="0.25">
      <c r="A13" s="88"/>
      <c r="B13" s="67" t="s">
        <v>1640</v>
      </c>
      <c r="C13" s="61" t="s">
        <v>1790</v>
      </c>
    </row>
    <row r="14" spans="1:3" x14ac:dyDescent="0.25">
      <c r="A14" s="88"/>
      <c r="B14" s="67" t="s">
        <v>1640</v>
      </c>
      <c r="C14" s="61" t="s">
        <v>1791</v>
      </c>
    </row>
    <row r="15" spans="1:3" x14ac:dyDescent="0.25">
      <c r="A15" s="88"/>
      <c r="B15" s="67" t="s">
        <v>1640</v>
      </c>
      <c r="C15" s="61" t="s">
        <v>1792</v>
      </c>
    </row>
    <row r="16" spans="1:3" x14ac:dyDescent="0.25">
      <c r="A16" s="88"/>
      <c r="B16" s="67" t="s">
        <v>1648</v>
      </c>
      <c r="C16" s="61" t="s">
        <v>1793</v>
      </c>
    </row>
    <row r="17" spans="1:3" x14ac:dyDescent="0.25">
      <c r="A17" s="88"/>
      <c r="B17" s="67" t="s">
        <v>1640</v>
      </c>
      <c r="C17" s="61" t="s">
        <v>1794</v>
      </c>
    </row>
    <row r="18" spans="1:3" x14ac:dyDescent="0.25">
      <c r="A18" s="88"/>
      <c r="B18" s="67" t="s">
        <v>1640</v>
      </c>
      <c r="C18" s="61" t="s">
        <v>1795</v>
      </c>
    </row>
    <row r="19" spans="1:3" x14ac:dyDescent="0.25">
      <c r="A19" s="88"/>
      <c r="B19" s="67" t="s">
        <v>1640</v>
      </c>
      <c r="C19" s="61" t="s">
        <v>1796</v>
      </c>
    </row>
    <row r="20" spans="1:3" x14ac:dyDescent="0.25">
      <c r="A20" s="88"/>
      <c r="B20" s="67" t="s">
        <v>1640</v>
      </c>
      <c r="C20" s="61" t="s">
        <v>1797</v>
      </c>
    </row>
    <row r="21" spans="1:3" x14ac:dyDescent="0.25">
      <c r="A21" s="88"/>
      <c r="B21" s="67" t="s">
        <v>1640</v>
      </c>
      <c r="C21" s="61" t="s">
        <v>1798</v>
      </c>
    </row>
    <row r="22" spans="1:3" x14ac:dyDescent="0.25">
      <c r="A22" s="88"/>
      <c r="B22" s="67" t="s">
        <v>1640</v>
      </c>
      <c r="C22" s="61" t="s">
        <v>1799</v>
      </c>
    </row>
    <row r="23" spans="1:3" x14ac:dyDescent="0.25">
      <c r="A23" s="88"/>
      <c r="B23" s="67" t="s">
        <v>1640</v>
      </c>
      <c r="C23" s="61" t="s">
        <v>1800</v>
      </c>
    </row>
    <row r="24" spans="1:3" x14ac:dyDescent="0.25">
      <c r="A24" s="88"/>
      <c r="B24" s="67" t="s">
        <v>1648</v>
      </c>
      <c r="C24" s="61" t="s">
        <v>1801</v>
      </c>
    </row>
    <row r="25" spans="1:3" ht="15.75" customHeight="1" x14ac:dyDescent="0.25">
      <c r="A25" s="88"/>
      <c r="B25" s="68" t="s">
        <v>1640</v>
      </c>
      <c r="C25" s="61" t="s">
        <v>1802</v>
      </c>
    </row>
    <row r="26" spans="1:3" ht="31.5" x14ac:dyDescent="0.25">
      <c r="A26" s="88"/>
      <c r="B26" s="68" t="s">
        <v>1640</v>
      </c>
      <c r="C26" s="61" t="s">
        <v>1803</v>
      </c>
    </row>
    <row r="27" spans="1:3" x14ac:dyDescent="0.25">
      <c r="A27" s="88"/>
      <c r="B27" s="68" t="s">
        <v>1640</v>
      </c>
      <c r="C27" s="61" t="s">
        <v>1804</v>
      </c>
    </row>
    <row r="28" spans="1:3" x14ac:dyDescent="0.25">
      <c r="A28" s="88"/>
      <c r="B28" s="68" t="s">
        <v>1640</v>
      </c>
      <c r="C28" s="61" t="s">
        <v>1805</v>
      </c>
    </row>
    <row r="29" spans="1:3" x14ac:dyDescent="0.25">
      <c r="A29" s="88"/>
      <c r="B29" s="68" t="s">
        <v>1640</v>
      </c>
      <c r="C29" s="61" t="s">
        <v>1806</v>
      </c>
    </row>
    <row r="30" spans="1:3" x14ac:dyDescent="0.25">
      <c r="A30" s="88"/>
      <c r="B30" s="68" t="s">
        <v>1648</v>
      </c>
      <c r="C30" s="61" t="s">
        <v>1807</v>
      </c>
    </row>
    <row r="31" spans="1:3" x14ac:dyDescent="0.25">
      <c r="A31" s="88"/>
      <c r="B31" s="68" t="s">
        <v>1640</v>
      </c>
      <c r="C31" s="61" t="s">
        <v>1808</v>
      </c>
    </row>
    <row r="32" spans="1:3" x14ac:dyDescent="0.25">
      <c r="A32" s="88"/>
      <c r="B32" s="68" t="s">
        <v>1640</v>
      </c>
      <c r="C32" s="61" t="s">
        <v>1809</v>
      </c>
    </row>
    <row r="33" spans="1:3" x14ac:dyDescent="0.25">
      <c r="A33" s="88"/>
      <c r="B33" s="68" t="s">
        <v>1640</v>
      </c>
      <c r="C33" s="87" t="s">
        <v>1810</v>
      </c>
    </row>
    <row r="34" spans="1:3" x14ac:dyDescent="0.25">
      <c r="A34" s="88"/>
      <c r="B34" s="68" t="s">
        <v>1640</v>
      </c>
      <c r="C34" s="87" t="s">
        <v>1811</v>
      </c>
    </row>
    <row r="35" spans="1:3" ht="18" customHeight="1" x14ac:dyDescent="0.25">
      <c r="A35" s="88"/>
      <c r="B35" s="68" t="s">
        <v>1640</v>
      </c>
      <c r="C35" s="87" t="s">
        <v>1812</v>
      </c>
    </row>
    <row r="36" spans="1:3" x14ac:dyDescent="0.25">
      <c r="A36" s="88"/>
      <c r="B36" s="68" t="s">
        <v>1640</v>
      </c>
      <c r="C36" s="87" t="s">
        <v>1813</v>
      </c>
    </row>
    <row r="37" spans="1:3" x14ac:dyDescent="0.25">
      <c r="A37" s="88"/>
      <c r="B37" s="68" t="s">
        <v>1640</v>
      </c>
      <c r="C37" s="87" t="s">
        <v>1814</v>
      </c>
    </row>
    <row r="38" spans="1:3" ht="31.5" x14ac:dyDescent="0.25">
      <c r="A38" s="88"/>
      <c r="B38" s="68" t="s">
        <v>1648</v>
      </c>
      <c r="C38" s="87" t="s">
        <v>1815</v>
      </c>
    </row>
    <row r="39" spans="1:3" x14ac:dyDescent="0.25">
      <c r="A39" s="88"/>
      <c r="B39" s="68" t="s">
        <v>1640</v>
      </c>
      <c r="C39" s="87" t="s">
        <v>1816</v>
      </c>
    </row>
    <row r="40" spans="1:3" ht="31.5" x14ac:dyDescent="0.25">
      <c r="A40" s="88"/>
      <c r="B40" s="68" t="s">
        <v>1755</v>
      </c>
      <c r="C40" s="87" t="s">
        <v>1817</v>
      </c>
    </row>
    <row r="41" spans="1:3" x14ac:dyDescent="0.25">
      <c r="A41" s="88"/>
      <c r="B41" s="68" t="s">
        <v>1640</v>
      </c>
      <c r="C41" s="87" t="s">
        <v>1818</v>
      </c>
    </row>
    <row r="42" spans="1:3" x14ac:dyDescent="0.25">
      <c r="A42" s="88"/>
      <c r="B42" s="68" t="s">
        <v>1640</v>
      </c>
      <c r="C42" s="87" t="s">
        <v>1819</v>
      </c>
    </row>
    <row r="43" spans="1:3" x14ac:dyDescent="0.25">
      <c r="A43" s="88"/>
      <c r="B43" s="68" t="s">
        <v>1640</v>
      </c>
      <c r="C43" s="87" t="s">
        <v>1820</v>
      </c>
    </row>
    <row r="44" spans="1:3" x14ac:dyDescent="0.25">
      <c r="A44" s="88"/>
      <c r="B44" s="68" t="s">
        <v>1640</v>
      </c>
      <c r="C44" s="87" t="s">
        <v>1821</v>
      </c>
    </row>
    <row r="45" spans="1:3" x14ac:dyDescent="0.25">
      <c r="A45" s="88"/>
      <c r="B45" s="68" t="s">
        <v>1640</v>
      </c>
      <c r="C45" s="87" t="s">
        <v>152</v>
      </c>
    </row>
    <row r="46" spans="1:3" x14ac:dyDescent="0.25">
      <c r="A46" s="88"/>
      <c r="B46" s="68" t="s">
        <v>1640</v>
      </c>
      <c r="C46" s="87" t="s">
        <v>1822</v>
      </c>
    </row>
    <row r="47" spans="1:3" x14ac:dyDescent="0.25">
      <c r="A47" s="88"/>
      <c r="B47" s="68" t="s">
        <v>1687</v>
      </c>
      <c r="C47" s="87" t="s">
        <v>1823</v>
      </c>
    </row>
    <row r="48" spans="1:3" x14ac:dyDescent="0.25">
      <c r="A48" s="88"/>
      <c r="B48" s="68" t="s">
        <v>1640</v>
      </c>
      <c r="C48" s="87" t="s">
        <v>1824</v>
      </c>
    </row>
    <row r="49" spans="1:3" x14ac:dyDescent="0.25">
      <c r="A49" s="88"/>
      <c r="B49" s="68" t="s">
        <v>1640</v>
      </c>
      <c r="C49" s="87" t="s">
        <v>1825</v>
      </c>
    </row>
    <row r="50" spans="1:3" x14ac:dyDescent="0.25">
      <c r="A50" s="88"/>
      <c r="B50" s="68" t="s">
        <v>1640</v>
      </c>
      <c r="C50" s="87" t="s">
        <v>1826</v>
      </c>
    </row>
    <row r="51" spans="1:3" x14ac:dyDescent="0.25">
      <c r="A51" s="88"/>
      <c r="B51" s="68" t="s">
        <v>1755</v>
      </c>
      <c r="C51" s="87" t="s">
        <v>1827</v>
      </c>
    </row>
    <row r="52" spans="1:3" ht="94.5" x14ac:dyDescent="0.25">
      <c r="A52" s="88"/>
      <c r="B52" s="68" t="s">
        <v>1640</v>
      </c>
      <c r="C52" s="87" t="s">
        <v>1828</v>
      </c>
    </row>
    <row r="53" spans="1:3" x14ac:dyDescent="0.25">
      <c r="A53" s="88"/>
      <c r="B53" s="68" t="s">
        <v>1640</v>
      </c>
      <c r="C53" s="87" t="s">
        <v>1829</v>
      </c>
    </row>
    <row r="54" spans="1:3" x14ac:dyDescent="0.25">
      <c r="A54" s="88"/>
      <c r="B54" s="68" t="s">
        <v>1640</v>
      </c>
      <c r="C54" s="87" t="s">
        <v>1830</v>
      </c>
    </row>
    <row r="55" spans="1:3" ht="47.25" x14ac:dyDescent="0.25">
      <c r="A55" s="88"/>
      <c r="B55" s="68" t="s">
        <v>1640</v>
      </c>
      <c r="C55" s="87" t="s">
        <v>1831</v>
      </c>
    </row>
    <row r="56" spans="1:3" x14ac:dyDescent="0.25">
      <c r="A56" s="88"/>
      <c r="B56" s="68" t="s">
        <v>1640</v>
      </c>
      <c r="C56" s="87" t="s">
        <v>1832</v>
      </c>
    </row>
    <row r="57" spans="1:3" x14ac:dyDescent="0.25">
      <c r="A57" s="88"/>
      <c r="B57" s="68" t="s">
        <v>1648</v>
      </c>
      <c r="C57" s="87" t="s">
        <v>1833</v>
      </c>
    </row>
    <row r="58" spans="1:3" x14ac:dyDescent="0.25">
      <c r="A58" s="88"/>
      <c r="B58" s="68" t="s">
        <v>1640</v>
      </c>
      <c r="C58" s="87" t="s">
        <v>1834</v>
      </c>
    </row>
    <row r="59" spans="1:3" x14ac:dyDescent="0.25">
      <c r="A59" s="88"/>
      <c r="B59" s="68" t="s">
        <v>1640</v>
      </c>
      <c r="C59" s="87" t="s">
        <v>1835</v>
      </c>
    </row>
    <row r="60" spans="1:3" x14ac:dyDescent="0.25">
      <c r="A60" s="88"/>
      <c r="B60" s="68" t="s">
        <v>1755</v>
      </c>
      <c r="C60" s="87" t="s">
        <v>1836</v>
      </c>
    </row>
    <row r="61" spans="1:3" x14ac:dyDescent="0.25">
      <c r="A61" s="88"/>
      <c r="B61" s="87" t="s">
        <v>1640</v>
      </c>
      <c r="C61" s="87" t="s">
        <v>1837</v>
      </c>
    </row>
    <row r="62" spans="1:3" x14ac:dyDescent="0.25">
      <c r="A62" s="88"/>
      <c r="B62" s="87" t="s">
        <v>1640</v>
      </c>
      <c r="C62" s="87" t="s">
        <v>1838</v>
      </c>
    </row>
    <row r="63" spans="1:3" x14ac:dyDescent="0.25">
      <c r="A63" s="88"/>
      <c r="B63" s="87" t="s">
        <v>1640</v>
      </c>
      <c r="C63" s="87" t="s">
        <v>1839</v>
      </c>
    </row>
    <row r="64" spans="1:3" x14ac:dyDescent="0.25">
      <c r="A64" s="88"/>
      <c r="B64" s="87" t="s">
        <v>1648</v>
      </c>
      <c r="C64" s="87" t="s">
        <v>1840</v>
      </c>
    </row>
    <row r="65" spans="1:3" x14ac:dyDescent="0.25">
      <c r="A65" s="88"/>
      <c r="B65" s="87" t="s">
        <v>1648</v>
      </c>
      <c r="C65" s="87" t="s">
        <v>1841</v>
      </c>
    </row>
    <row r="66" spans="1:3" x14ac:dyDescent="0.25">
      <c r="A66" s="88"/>
      <c r="B66" s="87" t="s">
        <v>1648</v>
      </c>
      <c r="C66" s="87" t="s">
        <v>1842</v>
      </c>
    </row>
    <row r="67" spans="1:3" x14ac:dyDescent="0.25">
      <c r="A67" s="88"/>
      <c r="B67" s="87" t="s">
        <v>1648</v>
      </c>
      <c r="C67" s="87" t="s">
        <v>1843</v>
      </c>
    </row>
    <row r="68" spans="1:3" x14ac:dyDescent="0.25">
      <c r="A68" s="88"/>
      <c r="B68" s="87" t="s">
        <v>1755</v>
      </c>
      <c r="C68" s="87" t="s">
        <v>1844</v>
      </c>
    </row>
    <row r="69" spans="1:3" x14ac:dyDescent="0.25">
      <c r="A69" s="88"/>
      <c r="B69" s="87" t="s">
        <v>1640</v>
      </c>
      <c r="C69" s="87" t="s">
        <v>1845</v>
      </c>
    </row>
    <row r="70" spans="1:3" x14ac:dyDescent="0.25">
      <c r="A70" s="88"/>
      <c r="B70" s="87" t="s">
        <v>1648</v>
      </c>
      <c r="C70" s="87" t="s">
        <v>1846</v>
      </c>
    </row>
    <row r="71" spans="1:3" x14ac:dyDescent="0.25">
      <c r="A71" s="88"/>
      <c r="B71" s="87" t="s">
        <v>1640</v>
      </c>
      <c r="C71" s="87" t="s">
        <v>1847</v>
      </c>
    </row>
    <row r="72" spans="1:3" x14ac:dyDescent="0.25">
      <c r="A72" s="88"/>
      <c r="B72" s="87" t="s">
        <v>1640</v>
      </c>
      <c r="C72" s="87" t="s">
        <v>1848</v>
      </c>
    </row>
    <row r="73" spans="1:3" x14ac:dyDescent="0.25">
      <c r="A73" s="88"/>
      <c r="B73" s="87" t="s">
        <v>1640</v>
      </c>
      <c r="C73" s="87" t="s">
        <v>1849</v>
      </c>
    </row>
    <row r="74" spans="1:3" x14ac:dyDescent="0.25">
      <c r="A74" s="88"/>
      <c r="B74" s="68" t="s">
        <v>1648</v>
      </c>
      <c r="C74" s="87" t="s">
        <v>1850</v>
      </c>
    </row>
    <row r="75" spans="1:3" x14ac:dyDescent="0.25">
      <c r="A75" s="88"/>
      <c r="B75" s="68" t="s">
        <v>1640</v>
      </c>
      <c r="C75" s="87" t="s">
        <v>1851</v>
      </c>
    </row>
    <row r="76" spans="1:3" x14ac:dyDescent="0.25">
      <c r="A76" s="88"/>
      <c r="B76" s="68" t="s">
        <v>1648</v>
      </c>
      <c r="C76" s="87" t="s">
        <v>1852</v>
      </c>
    </row>
    <row r="77" spans="1:3" x14ac:dyDescent="0.25">
      <c r="A77" s="88"/>
      <c r="B77" s="68" t="s">
        <v>1640</v>
      </c>
      <c r="C77" s="87" t="s">
        <v>1736</v>
      </c>
    </row>
    <row r="78" spans="1:3" x14ac:dyDescent="0.25">
      <c r="A78" s="88"/>
      <c r="B78" s="68" t="s">
        <v>1640</v>
      </c>
      <c r="C78" s="87" t="s">
        <v>1853</v>
      </c>
    </row>
    <row r="79" spans="1:3" x14ac:dyDescent="0.25">
      <c r="A79" s="88"/>
      <c r="B79" s="68" t="s">
        <v>1640</v>
      </c>
      <c r="C79" s="87" t="s">
        <v>1854</v>
      </c>
    </row>
    <row r="80" spans="1:3" x14ac:dyDescent="0.25">
      <c r="A80" s="88"/>
      <c r="B80" s="68" t="s">
        <v>1640</v>
      </c>
      <c r="C80" s="87" t="s">
        <v>1855</v>
      </c>
    </row>
    <row r="81" spans="1:3" x14ac:dyDescent="0.25">
      <c r="A81" s="88"/>
      <c r="B81" s="68" t="s">
        <v>1640</v>
      </c>
      <c r="C81" s="87" t="s">
        <v>1856</v>
      </c>
    </row>
    <row r="82" spans="1:3" x14ac:dyDescent="0.25">
      <c r="A82" s="88"/>
      <c r="B82" s="68" t="s">
        <v>1640</v>
      </c>
      <c r="C82" s="87" t="s">
        <v>1857</v>
      </c>
    </row>
    <row r="83" spans="1:3" x14ac:dyDescent="0.25">
      <c r="A83" s="88"/>
      <c r="B83" s="68" t="s">
        <v>1640</v>
      </c>
      <c r="C83" s="87" t="s">
        <v>1858</v>
      </c>
    </row>
    <row r="84" spans="1:3" ht="47.25" x14ac:dyDescent="0.25">
      <c r="A84" s="88"/>
      <c r="B84" s="68" t="s">
        <v>1687</v>
      </c>
      <c r="C84" s="87" t="s">
        <v>1859</v>
      </c>
    </row>
    <row r="85" spans="1:3" x14ac:dyDescent="0.25">
      <c r="A85" s="88"/>
      <c r="B85" s="68" t="s">
        <v>1640</v>
      </c>
      <c r="C85" s="87" t="s">
        <v>1860</v>
      </c>
    </row>
    <row r="86" spans="1:3" x14ac:dyDescent="0.25">
      <c r="A86" s="88"/>
      <c r="B86" s="68" t="s">
        <v>1648</v>
      </c>
      <c r="C86" s="87" t="s">
        <v>1861</v>
      </c>
    </row>
    <row r="87" spans="1:3" x14ac:dyDescent="0.25">
      <c r="A87" s="88"/>
      <c r="B87" s="68" t="s">
        <v>1640</v>
      </c>
      <c r="C87" s="87" t="s">
        <v>1862</v>
      </c>
    </row>
    <row r="88" spans="1:3" x14ac:dyDescent="0.25">
      <c r="A88" s="88"/>
      <c r="B88" s="68" t="s">
        <v>1640</v>
      </c>
      <c r="C88" s="87" t="s">
        <v>1863</v>
      </c>
    </row>
    <row r="89" spans="1:3" x14ac:dyDescent="0.25">
      <c r="A89" s="88"/>
      <c r="B89" s="68" t="s">
        <v>1648</v>
      </c>
      <c r="C89" s="87" t="s">
        <v>1864</v>
      </c>
    </row>
    <row r="90" spans="1:3" ht="47.25" x14ac:dyDescent="0.25">
      <c r="A90" s="88"/>
      <c r="B90" s="68" t="s">
        <v>1755</v>
      </c>
      <c r="C90" s="87" t="s">
        <v>1865</v>
      </c>
    </row>
    <row r="91" spans="1:3" x14ac:dyDescent="0.25">
      <c r="A91" s="88"/>
      <c r="B91" s="68" t="s">
        <v>1648</v>
      </c>
      <c r="C91" s="87" t="s">
        <v>1866</v>
      </c>
    </row>
    <row r="92" spans="1:3" ht="31.5" x14ac:dyDescent="0.25">
      <c r="A92" s="88"/>
      <c r="B92" s="68" t="s">
        <v>1640</v>
      </c>
      <c r="C92" s="87" t="s">
        <v>1867</v>
      </c>
    </row>
    <row r="93" spans="1:3" x14ac:dyDescent="0.25">
      <c r="A93" s="88"/>
      <c r="B93" s="68" t="s">
        <v>1640</v>
      </c>
      <c r="C93" s="87" t="s">
        <v>1868</v>
      </c>
    </row>
    <row r="94" spans="1:3" x14ac:dyDescent="0.25">
      <c r="A94" s="88"/>
      <c r="B94" s="68" t="s">
        <v>1640</v>
      </c>
      <c r="C94" s="87" t="s">
        <v>1869</v>
      </c>
    </row>
    <row r="95" spans="1:3" x14ac:dyDescent="0.25">
      <c r="A95" s="88"/>
      <c r="B95" s="68" t="s">
        <v>1640</v>
      </c>
      <c r="C95" s="87" t="s">
        <v>1870</v>
      </c>
    </row>
    <row r="96" spans="1:3" x14ac:dyDescent="0.25">
      <c r="A96" s="88"/>
      <c r="B96" s="68" t="s">
        <v>1640</v>
      </c>
      <c r="C96" s="87" t="s">
        <v>1871</v>
      </c>
    </row>
    <row r="97" spans="1:3" x14ac:dyDescent="0.25">
      <c r="A97" s="88"/>
      <c r="B97" s="68" t="s">
        <v>1640</v>
      </c>
      <c r="C97" s="87" t="s">
        <v>1872</v>
      </c>
    </row>
    <row r="98" spans="1:3" x14ac:dyDescent="0.25">
      <c r="A98" s="88"/>
      <c r="B98" s="68" t="s">
        <v>1648</v>
      </c>
      <c r="C98" s="87" t="s">
        <v>1873</v>
      </c>
    </row>
    <row r="99" spans="1:3" x14ac:dyDescent="0.25">
      <c r="A99" s="88"/>
      <c r="B99" s="68" t="s">
        <v>1640</v>
      </c>
      <c r="C99" s="87" t="s">
        <v>1874</v>
      </c>
    </row>
    <row r="100" spans="1:3" ht="31.5" x14ac:dyDescent="0.25">
      <c r="A100" s="88"/>
      <c r="B100" s="68" t="s">
        <v>1648</v>
      </c>
      <c r="C100" s="87" t="s">
        <v>1875</v>
      </c>
    </row>
    <row r="101" spans="1:3" x14ac:dyDescent="0.25">
      <c r="A101" s="88"/>
      <c r="B101" s="68" t="s">
        <v>1648</v>
      </c>
      <c r="C101" s="87" t="s">
        <v>1876</v>
      </c>
    </row>
    <row r="102" spans="1:3" x14ac:dyDescent="0.25">
      <c r="A102" s="88"/>
      <c r="B102" s="68" t="s">
        <v>1640</v>
      </c>
      <c r="C102" s="87" t="s">
        <v>1877</v>
      </c>
    </row>
    <row r="103" spans="1:3" x14ac:dyDescent="0.25">
      <c r="A103" s="88"/>
      <c r="B103" s="68" t="s">
        <v>1648</v>
      </c>
      <c r="C103" s="87" t="s">
        <v>1878</v>
      </c>
    </row>
    <row r="104" spans="1:3" x14ac:dyDescent="0.25">
      <c r="A104" s="88"/>
      <c r="B104" s="68" t="s">
        <v>1651</v>
      </c>
      <c r="C104" s="87" t="s">
        <v>1879</v>
      </c>
    </row>
    <row r="105" spans="1:3" x14ac:dyDescent="0.25">
      <c r="A105" s="88"/>
      <c r="B105" s="68" t="s">
        <v>1648</v>
      </c>
      <c r="C105" s="87" t="s">
        <v>1880</v>
      </c>
    </row>
    <row r="106" spans="1:3" x14ac:dyDescent="0.25">
      <c r="A106" s="88"/>
      <c r="B106" s="68" t="s">
        <v>1640</v>
      </c>
      <c r="C106" s="87" t="s">
        <v>1881</v>
      </c>
    </row>
    <row r="107" spans="1:3" x14ac:dyDescent="0.25">
      <c r="A107" s="88"/>
      <c r="B107" s="68" t="s">
        <v>1640</v>
      </c>
      <c r="C107" s="87" t="s">
        <v>1882</v>
      </c>
    </row>
    <row r="108" spans="1:3" x14ac:dyDescent="0.25">
      <c r="A108" s="88"/>
      <c r="B108" s="68" t="s">
        <v>1640</v>
      </c>
      <c r="C108" s="87" t="s">
        <v>1883</v>
      </c>
    </row>
    <row r="109" spans="1:3" x14ac:dyDescent="0.25">
      <c r="A109" s="88"/>
      <c r="B109" s="68" t="s">
        <v>1640</v>
      </c>
      <c r="C109" s="87" t="s">
        <v>1884</v>
      </c>
    </row>
    <row r="110" spans="1:3" x14ac:dyDescent="0.25">
      <c r="A110" s="88"/>
      <c r="B110" s="68" t="s">
        <v>1648</v>
      </c>
      <c r="C110" s="87" t="s">
        <v>1885</v>
      </c>
    </row>
    <row r="111" spans="1:3" x14ac:dyDescent="0.25">
      <c r="A111" s="88"/>
      <c r="B111" s="68" t="s">
        <v>1640</v>
      </c>
      <c r="C111" s="87" t="s">
        <v>1886</v>
      </c>
    </row>
    <row r="112" spans="1:3" x14ac:dyDescent="0.25">
      <c r="A112" s="88"/>
      <c r="B112" s="68" t="s">
        <v>1648</v>
      </c>
      <c r="C112" s="87" t="s">
        <v>1887</v>
      </c>
    </row>
    <row r="113" spans="1:3" x14ac:dyDescent="0.25">
      <c r="A113" s="88"/>
      <c r="B113" s="68" t="s">
        <v>1640</v>
      </c>
      <c r="C113" s="87" t="s">
        <v>1888</v>
      </c>
    </row>
    <row r="114" spans="1:3" x14ac:dyDescent="0.25">
      <c r="A114" s="88"/>
      <c r="B114" s="68" t="s">
        <v>1755</v>
      </c>
      <c r="C114" s="87" t="s">
        <v>1889</v>
      </c>
    </row>
    <row r="115" spans="1:3" x14ac:dyDescent="0.25">
      <c r="A115" s="88"/>
      <c r="B115" s="68" t="s">
        <v>1640</v>
      </c>
      <c r="C115" s="87" t="s">
        <v>1890</v>
      </c>
    </row>
    <row r="116" spans="1:3" x14ac:dyDescent="0.25">
      <c r="A116" s="88"/>
      <c r="B116" s="68" t="s">
        <v>1640</v>
      </c>
      <c r="C116" s="87" t="s">
        <v>1891</v>
      </c>
    </row>
    <row r="117" spans="1:3" x14ac:dyDescent="0.25">
      <c r="A117" s="88"/>
      <c r="B117" s="68" t="s">
        <v>1640</v>
      </c>
      <c r="C117" s="87" t="s">
        <v>1431</v>
      </c>
    </row>
    <row r="118" spans="1:3" x14ac:dyDescent="0.25">
      <c r="A118" s="88"/>
      <c r="B118" s="68" t="s">
        <v>1640</v>
      </c>
      <c r="C118" s="90" t="s">
        <v>1431</v>
      </c>
    </row>
    <row r="119" spans="1:3" x14ac:dyDescent="0.25">
      <c r="A119" s="88"/>
      <c r="B119" s="68" t="s">
        <v>1640</v>
      </c>
      <c r="C119" s="87" t="s">
        <v>1892</v>
      </c>
    </row>
    <row r="120" spans="1:3" x14ac:dyDescent="0.25">
      <c r="A120" s="88"/>
      <c r="B120" s="68" t="s">
        <v>1723</v>
      </c>
      <c r="C120" s="87" t="s">
        <v>1893</v>
      </c>
    </row>
    <row r="121" spans="1:3" x14ac:dyDescent="0.25">
      <c r="A121" s="88"/>
      <c r="B121" s="68" t="s">
        <v>1640</v>
      </c>
      <c r="C121" s="87" t="s">
        <v>1894</v>
      </c>
    </row>
    <row r="122" spans="1:3" x14ac:dyDescent="0.25">
      <c r="A122" s="88"/>
      <c r="B122" s="68" t="s">
        <v>1648</v>
      </c>
      <c r="C122" s="87" t="s">
        <v>1895</v>
      </c>
    </row>
    <row r="123" spans="1:3" x14ac:dyDescent="0.25">
      <c r="A123" s="88"/>
      <c r="B123" s="68" t="s">
        <v>1640</v>
      </c>
      <c r="C123" s="87" t="s">
        <v>1896</v>
      </c>
    </row>
    <row r="124" spans="1:3" x14ac:dyDescent="0.25">
      <c r="A124" s="88"/>
      <c r="B124" s="68" t="s">
        <v>1640</v>
      </c>
      <c r="C124" s="87" t="s">
        <v>1897</v>
      </c>
    </row>
    <row r="125" spans="1:3" x14ac:dyDescent="0.25">
      <c r="A125" s="88"/>
      <c r="B125" s="68" t="s">
        <v>1640</v>
      </c>
      <c r="C125" s="87" t="s">
        <v>1898</v>
      </c>
    </row>
    <row r="126" spans="1:3" x14ac:dyDescent="0.25">
      <c r="A126" s="88"/>
      <c r="B126" s="68" t="s">
        <v>1640</v>
      </c>
      <c r="C126" s="87" t="s">
        <v>1899</v>
      </c>
    </row>
    <row r="127" spans="1:3" x14ac:dyDescent="0.25">
      <c r="A127" s="88"/>
      <c r="B127" s="68" t="s">
        <v>1640</v>
      </c>
      <c r="C127" s="87" t="s">
        <v>1900</v>
      </c>
    </row>
    <row r="128" spans="1:3" x14ac:dyDescent="0.25">
      <c r="A128" s="88"/>
      <c r="B128" s="68" t="s">
        <v>1640</v>
      </c>
      <c r="C128" s="87" t="s">
        <v>1901</v>
      </c>
    </row>
    <row r="129" spans="1:3" x14ac:dyDescent="0.25">
      <c r="A129" s="88"/>
      <c r="B129" s="68" t="s">
        <v>1723</v>
      </c>
      <c r="C129" s="87" t="s">
        <v>1902</v>
      </c>
    </row>
    <row r="130" spans="1:3" x14ac:dyDescent="0.25">
      <c r="A130" s="88"/>
      <c r="B130" s="68" t="s">
        <v>1640</v>
      </c>
      <c r="C130" s="87" t="s">
        <v>1903</v>
      </c>
    </row>
    <row r="131" spans="1:3" x14ac:dyDescent="0.25">
      <c r="A131" s="88"/>
      <c r="B131" s="68" t="s">
        <v>1640</v>
      </c>
      <c r="C131" s="87" t="s">
        <v>1904</v>
      </c>
    </row>
    <row r="132" spans="1:3" x14ac:dyDescent="0.25">
      <c r="A132" s="88"/>
      <c r="B132" s="68" t="s">
        <v>1648</v>
      </c>
      <c r="C132" s="87" t="s">
        <v>1905</v>
      </c>
    </row>
    <row r="133" spans="1:3" x14ac:dyDescent="0.25">
      <c r="A133" s="88"/>
      <c r="B133" s="68" t="s">
        <v>1640</v>
      </c>
      <c r="C133" s="87" t="s">
        <v>1906</v>
      </c>
    </row>
    <row r="134" spans="1:3" x14ac:dyDescent="0.25">
      <c r="A134" s="88"/>
      <c r="B134" s="68" t="s">
        <v>1648</v>
      </c>
      <c r="C134" s="87" t="s">
        <v>1907</v>
      </c>
    </row>
    <row r="135" spans="1:3" x14ac:dyDescent="0.25">
      <c r="A135" s="88"/>
      <c r="B135" s="68" t="s">
        <v>1640</v>
      </c>
      <c r="C135" s="87" t="s">
        <v>1908</v>
      </c>
    </row>
    <row r="136" spans="1:3" ht="31.5" x14ac:dyDescent="0.25">
      <c r="A136" s="88"/>
      <c r="B136" s="68" t="s">
        <v>1640</v>
      </c>
      <c r="C136" s="87" t="s">
        <v>1909</v>
      </c>
    </row>
    <row r="137" spans="1:3" x14ac:dyDescent="0.25">
      <c r="A137" s="88"/>
      <c r="B137" s="68" t="s">
        <v>1648</v>
      </c>
      <c r="C137" s="87" t="s">
        <v>1910</v>
      </c>
    </row>
    <row r="138" spans="1:3" x14ac:dyDescent="0.25">
      <c r="A138" s="88"/>
      <c r="B138" s="68" t="s">
        <v>1648</v>
      </c>
      <c r="C138" s="87" t="s">
        <v>1911</v>
      </c>
    </row>
    <row r="139" spans="1:3" ht="31.5" x14ac:dyDescent="0.25">
      <c r="A139" s="88"/>
      <c r="B139" s="68" t="s">
        <v>1640</v>
      </c>
      <c r="C139" s="87" t="s">
        <v>1912</v>
      </c>
    </row>
    <row r="140" spans="1:3" x14ac:dyDescent="0.25">
      <c r="A140" s="88"/>
      <c r="B140" s="68" t="s">
        <v>1640</v>
      </c>
      <c r="C140" s="87" t="s">
        <v>1913</v>
      </c>
    </row>
    <row r="141" spans="1:3" x14ac:dyDescent="0.25">
      <c r="A141" s="88"/>
      <c r="B141" s="68" t="s">
        <v>1640</v>
      </c>
      <c r="C141" s="87" t="s">
        <v>1914</v>
      </c>
    </row>
    <row r="142" spans="1:3" x14ac:dyDescent="0.25">
      <c r="A142" s="88"/>
      <c r="B142" s="68" t="s">
        <v>1640</v>
      </c>
      <c r="C142" s="87" t="s">
        <v>1915</v>
      </c>
    </row>
    <row r="143" spans="1:3" x14ac:dyDescent="0.25">
      <c r="A143" s="88"/>
      <c r="B143" s="68" t="s">
        <v>1640</v>
      </c>
      <c r="C143" s="87" t="s">
        <v>1916</v>
      </c>
    </row>
    <row r="144" spans="1:3" x14ac:dyDescent="0.25">
      <c r="A144" s="88"/>
      <c r="B144" s="68" t="s">
        <v>1640</v>
      </c>
      <c r="C144" s="87" t="s">
        <v>1917</v>
      </c>
    </row>
    <row r="145" spans="1:3" x14ac:dyDescent="0.25">
      <c r="A145" s="88"/>
      <c r="B145" s="68" t="s">
        <v>1640</v>
      </c>
      <c r="C145" s="87" t="s">
        <v>1918</v>
      </c>
    </row>
    <row r="146" spans="1:3" x14ac:dyDescent="0.25">
      <c r="A146" s="88"/>
      <c r="B146" s="68" t="s">
        <v>1640</v>
      </c>
      <c r="C146" s="87" t="s">
        <v>1919</v>
      </c>
    </row>
    <row r="147" spans="1:3" x14ac:dyDescent="0.25">
      <c r="A147" s="88"/>
      <c r="B147" s="68" t="s">
        <v>1640</v>
      </c>
      <c r="C147" s="87" t="s">
        <v>1920</v>
      </c>
    </row>
    <row r="148" spans="1:3" x14ac:dyDescent="0.25">
      <c r="A148" s="91"/>
      <c r="B148" s="91" t="s">
        <v>1648</v>
      </c>
      <c r="C148" s="87" t="s">
        <v>1921</v>
      </c>
    </row>
    <row r="149" spans="1:3" x14ac:dyDescent="0.25">
      <c r="A149" s="91"/>
      <c r="B149" s="91" t="s">
        <v>1648</v>
      </c>
      <c r="C149" s="87" t="s">
        <v>1922</v>
      </c>
    </row>
    <row r="150" spans="1:3" x14ac:dyDescent="0.25">
      <c r="A150" s="91"/>
      <c r="B150" s="91" t="s">
        <v>1640</v>
      </c>
      <c r="C150" s="87" t="s">
        <v>1923</v>
      </c>
    </row>
    <row r="151" spans="1:3" x14ac:dyDescent="0.25">
      <c r="A151" s="91"/>
      <c r="B151" s="91" t="s">
        <v>1648</v>
      </c>
      <c r="C151" s="87" t="s">
        <v>1924</v>
      </c>
    </row>
    <row r="152" spans="1:3" x14ac:dyDescent="0.25">
      <c r="A152" s="91"/>
      <c r="B152" s="91" t="s">
        <v>1648</v>
      </c>
      <c r="C152" s="87" t="s">
        <v>1925</v>
      </c>
    </row>
    <row r="153" spans="1:3" x14ac:dyDescent="0.25">
      <c r="A153" s="91"/>
      <c r="B153" s="91" t="s">
        <v>1640</v>
      </c>
      <c r="C153" s="87" t="s">
        <v>1926</v>
      </c>
    </row>
    <row r="154" spans="1:3" ht="31.5" x14ac:dyDescent="0.25">
      <c r="A154" s="89"/>
      <c r="B154" s="89" t="s">
        <v>1640</v>
      </c>
      <c r="C154" s="61" t="s">
        <v>1935</v>
      </c>
    </row>
    <row r="155" spans="1:3" x14ac:dyDescent="0.25">
      <c r="A155" s="89"/>
      <c r="B155" s="89" t="s">
        <v>1640</v>
      </c>
      <c r="C155" s="61" t="s">
        <v>1927</v>
      </c>
    </row>
    <row r="156" spans="1:3" x14ac:dyDescent="0.25">
      <c r="A156" s="89"/>
      <c r="B156" s="89" t="s">
        <v>1640</v>
      </c>
      <c r="C156" s="61" t="s">
        <v>1928</v>
      </c>
    </row>
    <row r="157" spans="1:3" x14ac:dyDescent="0.25">
      <c r="A157" s="89"/>
      <c r="B157" s="89" t="s">
        <v>1640</v>
      </c>
      <c r="C157" s="61" t="s">
        <v>1929</v>
      </c>
    </row>
    <row r="158" spans="1:3" x14ac:dyDescent="0.25">
      <c r="A158" s="89"/>
      <c r="B158" s="89" t="s">
        <v>1640</v>
      </c>
      <c r="C158" s="61" t="s">
        <v>1930</v>
      </c>
    </row>
    <row r="159" spans="1:3" x14ac:dyDescent="0.25">
      <c r="A159" s="89"/>
      <c r="B159" s="89" t="s">
        <v>1648</v>
      </c>
      <c r="C159" s="61" t="s">
        <v>1931</v>
      </c>
    </row>
    <row r="160" spans="1:3" x14ac:dyDescent="0.25">
      <c r="A160" s="89"/>
      <c r="B160" s="89" t="s">
        <v>1640</v>
      </c>
      <c r="C160" s="61" t="s">
        <v>1932</v>
      </c>
    </row>
    <row r="161" spans="1:3" x14ac:dyDescent="0.25">
      <c r="A161" s="89"/>
      <c r="B161" s="89" t="s">
        <v>1648</v>
      </c>
      <c r="C161" s="61" t="s">
        <v>1933</v>
      </c>
    </row>
    <row r="162" spans="1:3" x14ac:dyDescent="0.25">
      <c r="A162" s="89"/>
      <c r="B162" s="89" t="s">
        <v>1648</v>
      </c>
      <c r="C162" s="61" t="s">
        <v>1934</v>
      </c>
    </row>
    <row r="163" spans="1:3" x14ac:dyDescent="0.25">
      <c r="A163" s="89"/>
      <c r="B163" s="89"/>
      <c r="C163" s="89"/>
    </row>
    <row r="164" spans="1:3" x14ac:dyDescent="0.25">
      <c r="A164" s="89"/>
      <c r="B164" s="89"/>
      <c r="C164" s="89"/>
    </row>
    <row r="165" spans="1:3" x14ac:dyDescent="0.25">
      <c r="A165" s="89"/>
      <c r="B165" s="89"/>
      <c r="C165" s="89"/>
    </row>
  </sheetData>
  <pageMargins left="0.70866141732283472" right="0.70866141732283472" top="0.74803149606299213" bottom="0.74803149606299213" header="0.31496062992125984" footer="0.31496062992125984"/>
  <pageSetup paperSize="9" scale="77"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2"/>
  <sheetViews>
    <sheetView showGridLines="0" topLeftCell="A45" zoomScaleNormal="100" workbookViewId="0">
      <selection activeCell="C14" sqref="C14"/>
    </sheetView>
  </sheetViews>
  <sheetFormatPr defaultRowHeight="15.75" x14ac:dyDescent="0.25"/>
  <cols>
    <col min="1" max="2" width="12.875" style="14" customWidth="1"/>
    <col min="3" max="3" width="129.75" style="14" customWidth="1"/>
    <col min="4" max="16384" width="9" style="14"/>
  </cols>
  <sheetData>
    <row r="1" spans="1:3" x14ac:dyDescent="0.25">
      <c r="A1" s="37"/>
      <c r="B1" s="37"/>
      <c r="C1" s="63"/>
    </row>
    <row r="2" spans="1:3" ht="23.25" x14ac:dyDescent="0.25">
      <c r="A2" s="38" t="s">
        <v>80</v>
      </c>
      <c r="B2" s="38"/>
      <c r="C2" s="63"/>
    </row>
    <row r="3" spans="1:3" x14ac:dyDescent="0.25">
      <c r="A3" s="37"/>
      <c r="B3" s="37"/>
      <c r="C3" s="63"/>
    </row>
    <row r="4" spans="1:3" x14ac:dyDescent="0.25">
      <c r="A4" s="65" t="s">
        <v>11</v>
      </c>
      <c r="B4" s="65" t="s">
        <v>41</v>
      </c>
      <c r="C4" s="70" t="s">
        <v>40</v>
      </c>
    </row>
    <row r="5" spans="1:3" s="15" customFormat="1" x14ac:dyDescent="0.25">
      <c r="A5" s="88">
        <v>45108</v>
      </c>
      <c r="B5" s="67" t="s">
        <v>1640</v>
      </c>
      <c r="C5" s="45" t="s">
        <v>1938</v>
      </c>
    </row>
    <row r="6" spans="1:3" x14ac:dyDescent="0.25">
      <c r="A6" s="88"/>
      <c r="B6" s="67" t="s">
        <v>1640</v>
      </c>
      <c r="C6" s="45" t="s">
        <v>1939</v>
      </c>
    </row>
    <row r="7" spans="1:3" x14ac:dyDescent="0.25">
      <c r="A7" s="88"/>
      <c r="B7" s="67" t="s">
        <v>1640</v>
      </c>
      <c r="C7" s="45" t="s">
        <v>1940</v>
      </c>
    </row>
    <row r="8" spans="1:3" x14ac:dyDescent="0.25">
      <c r="A8" s="88"/>
      <c r="B8" s="67" t="s">
        <v>1640</v>
      </c>
      <c r="C8" s="45" t="s">
        <v>1941</v>
      </c>
    </row>
    <row r="9" spans="1:3" x14ac:dyDescent="0.25">
      <c r="A9" s="88"/>
      <c r="B9" s="67" t="s">
        <v>1648</v>
      </c>
      <c r="C9" s="45" t="s">
        <v>1942</v>
      </c>
    </row>
    <row r="10" spans="1:3" x14ac:dyDescent="0.25">
      <c r="A10" s="88"/>
      <c r="B10" s="67" t="s">
        <v>1640</v>
      </c>
      <c r="C10" s="45" t="s">
        <v>1943</v>
      </c>
    </row>
    <row r="11" spans="1:3" x14ac:dyDescent="0.25">
      <c r="A11" s="88"/>
      <c r="B11" s="67" t="s">
        <v>1648</v>
      </c>
      <c r="C11" s="45" t="s">
        <v>1943</v>
      </c>
    </row>
    <row r="12" spans="1:3" x14ac:dyDescent="0.25">
      <c r="A12" s="88"/>
      <c r="B12" s="67" t="s">
        <v>1640</v>
      </c>
      <c r="C12" s="45" t="s">
        <v>1944</v>
      </c>
    </row>
    <row r="13" spans="1:3" x14ac:dyDescent="0.25">
      <c r="A13" s="88"/>
      <c r="B13" s="67" t="s">
        <v>1640</v>
      </c>
      <c r="C13" s="45" t="s">
        <v>1945</v>
      </c>
    </row>
    <row r="14" spans="1:3" ht="31.5" x14ac:dyDescent="0.25">
      <c r="A14" s="88"/>
      <c r="B14" s="67" t="s">
        <v>1640</v>
      </c>
      <c r="C14" s="47" t="s">
        <v>1946</v>
      </c>
    </row>
    <row r="15" spans="1:3" x14ac:dyDescent="0.25">
      <c r="A15" s="88"/>
      <c r="B15" s="67" t="s">
        <v>1640</v>
      </c>
      <c r="C15" s="45" t="s">
        <v>1947</v>
      </c>
    </row>
    <row r="16" spans="1:3" x14ac:dyDescent="0.25">
      <c r="A16" s="88"/>
      <c r="B16" s="67" t="s">
        <v>1648</v>
      </c>
      <c r="C16" s="45" t="s">
        <v>1948</v>
      </c>
    </row>
    <row r="17" spans="1:3" x14ac:dyDescent="0.25">
      <c r="A17" s="88"/>
      <c r="B17" s="67" t="s">
        <v>1640</v>
      </c>
      <c r="C17" s="45" t="s">
        <v>1949</v>
      </c>
    </row>
    <row r="18" spans="1:3" x14ac:dyDescent="0.25">
      <c r="A18" s="88"/>
      <c r="B18" s="67" t="s">
        <v>1640</v>
      </c>
      <c r="C18" s="45" t="s">
        <v>1950</v>
      </c>
    </row>
    <row r="19" spans="1:3" x14ac:dyDescent="0.25">
      <c r="A19" s="88"/>
      <c r="B19" s="67" t="s">
        <v>1640</v>
      </c>
      <c r="C19" s="45" t="s">
        <v>1951</v>
      </c>
    </row>
    <row r="20" spans="1:3" x14ac:dyDescent="0.25">
      <c r="A20" s="88"/>
      <c r="B20" s="67" t="s">
        <v>1723</v>
      </c>
      <c r="C20" s="45" t="s">
        <v>1952</v>
      </c>
    </row>
    <row r="21" spans="1:3" x14ac:dyDescent="0.25">
      <c r="A21" s="88"/>
      <c r="B21" s="67" t="s">
        <v>1640</v>
      </c>
      <c r="C21" s="45" t="s">
        <v>1953</v>
      </c>
    </row>
    <row r="22" spans="1:3" x14ac:dyDescent="0.25">
      <c r="A22" s="88"/>
      <c r="B22" s="67" t="s">
        <v>1640</v>
      </c>
      <c r="C22" s="45" t="s">
        <v>1954</v>
      </c>
    </row>
    <row r="23" spans="1:3" x14ac:dyDescent="0.25">
      <c r="A23" s="88"/>
      <c r="B23" s="67" t="s">
        <v>1648</v>
      </c>
      <c r="C23" s="45" t="s">
        <v>1955</v>
      </c>
    </row>
    <row r="24" spans="1:3" x14ac:dyDescent="0.25">
      <c r="A24" s="88"/>
      <c r="B24" s="67" t="s">
        <v>1640</v>
      </c>
      <c r="C24" s="45" t="s">
        <v>1956</v>
      </c>
    </row>
    <row r="25" spans="1:3" ht="34.5" customHeight="1" x14ac:dyDescent="0.25">
      <c r="A25" s="88"/>
      <c r="B25" s="68" t="s">
        <v>1640</v>
      </c>
      <c r="C25" s="47" t="s">
        <v>1957</v>
      </c>
    </row>
    <row r="26" spans="1:3" x14ac:dyDescent="0.25">
      <c r="A26" s="88"/>
      <c r="B26" s="68" t="s">
        <v>1640</v>
      </c>
      <c r="C26" s="45" t="s">
        <v>1958</v>
      </c>
    </row>
    <row r="27" spans="1:3" x14ac:dyDescent="0.25">
      <c r="A27" s="88"/>
      <c r="B27" s="68" t="s">
        <v>1648</v>
      </c>
      <c r="C27" s="45" t="s">
        <v>1959</v>
      </c>
    </row>
    <row r="28" spans="1:3" x14ac:dyDescent="0.25">
      <c r="A28" s="88"/>
      <c r="B28" s="68" t="s">
        <v>1640</v>
      </c>
      <c r="C28" s="45" t="s">
        <v>1960</v>
      </c>
    </row>
    <row r="29" spans="1:3" x14ac:dyDescent="0.25">
      <c r="A29" s="88"/>
      <c r="B29" s="68" t="s">
        <v>1687</v>
      </c>
      <c r="C29" s="45" t="s">
        <v>1961</v>
      </c>
    </row>
    <row r="30" spans="1:3" x14ac:dyDescent="0.25">
      <c r="A30" s="88"/>
      <c r="B30" s="68" t="s">
        <v>1640</v>
      </c>
      <c r="C30" s="45" t="s">
        <v>1962</v>
      </c>
    </row>
    <row r="31" spans="1:3" x14ac:dyDescent="0.25">
      <c r="A31" s="88"/>
      <c r="B31" s="68" t="s">
        <v>1648</v>
      </c>
      <c r="C31" s="45" t="s">
        <v>1963</v>
      </c>
    </row>
    <row r="32" spans="1:3" x14ac:dyDescent="0.25">
      <c r="A32" s="88"/>
      <c r="B32" s="68" t="s">
        <v>1640</v>
      </c>
      <c r="C32" s="45" t="s">
        <v>1964</v>
      </c>
    </row>
    <row r="33" spans="1:3" x14ac:dyDescent="0.25">
      <c r="A33" s="88"/>
      <c r="B33" s="68" t="s">
        <v>1640</v>
      </c>
      <c r="C33" s="45" t="s">
        <v>1965</v>
      </c>
    </row>
    <row r="34" spans="1:3" x14ac:dyDescent="0.25">
      <c r="A34" s="88"/>
      <c r="B34" s="68" t="s">
        <v>1640</v>
      </c>
      <c r="C34" s="45" t="s">
        <v>1966</v>
      </c>
    </row>
    <row r="35" spans="1:3" ht="18" customHeight="1" x14ac:dyDescent="0.25">
      <c r="A35" s="88"/>
      <c r="B35" s="68" t="s">
        <v>1640</v>
      </c>
      <c r="C35" s="45" t="s">
        <v>1967</v>
      </c>
    </row>
    <row r="36" spans="1:3" x14ac:dyDescent="0.25">
      <c r="A36" s="88"/>
      <c r="B36" s="68" t="s">
        <v>1640</v>
      </c>
      <c r="C36" s="45" t="s">
        <v>1968</v>
      </c>
    </row>
    <row r="37" spans="1:3" x14ac:dyDescent="0.25">
      <c r="A37" s="88"/>
      <c r="B37" s="68" t="s">
        <v>1648</v>
      </c>
      <c r="C37" s="45" t="s">
        <v>1969</v>
      </c>
    </row>
    <row r="38" spans="1:3" x14ac:dyDescent="0.25">
      <c r="A38" s="88"/>
      <c r="B38" s="68" t="s">
        <v>1648</v>
      </c>
      <c r="C38" s="45" t="s">
        <v>1970</v>
      </c>
    </row>
    <row r="39" spans="1:3" x14ac:dyDescent="0.25">
      <c r="A39" s="88"/>
      <c r="B39" s="68" t="s">
        <v>1640</v>
      </c>
      <c r="C39" s="45" t="s">
        <v>1971</v>
      </c>
    </row>
    <row r="40" spans="1:3" x14ac:dyDescent="0.25">
      <c r="A40" s="88"/>
      <c r="B40" s="68" t="s">
        <v>1640</v>
      </c>
      <c r="C40" s="45" t="s">
        <v>1972</v>
      </c>
    </row>
    <row r="41" spans="1:3" x14ac:dyDescent="0.25">
      <c r="A41" s="88"/>
      <c r="B41" s="68" t="s">
        <v>1723</v>
      </c>
      <c r="C41" s="45" t="s">
        <v>1973</v>
      </c>
    </row>
    <row r="42" spans="1:3" x14ac:dyDescent="0.25">
      <c r="A42" s="88"/>
      <c r="B42" s="68" t="s">
        <v>1640</v>
      </c>
      <c r="C42" s="45" t="s">
        <v>1974</v>
      </c>
    </row>
    <row r="43" spans="1:3" ht="31.5" x14ac:dyDescent="0.25">
      <c r="A43" s="88"/>
      <c r="B43" s="68" t="s">
        <v>1687</v>
      </c>
      <c r="C43" s="47" t="s">
        <v>1975</v>
      </c>
    </row>
    <row r="44" spans="1:3" x14ac:dyDescent="0.25">
      <c r="A44" s="88"/>
      <c r="B44" s="68" t="s">
        <v>1640</v>
      </c>
      <c r="C44" s="45" t="s">
        <v>1976</v>
      </c>
    </row>
    <row r="45" spans="1:3" x14ac:dyDescent="0.25">
      <c r="A45" s="88"/>
      <c r="B45" s="68" t="s">
        <v>1640</v>
      </c>
      <c r="C45" s="45" t="s">
        <v>1977</v>
      </c>
    </row>
    <row r="46" spans="1:3" x14ac:dyDescent="0.25">
      <c r="A46" s="88"/>
      <c r="B46" s="68" t="s">
        <v>1640</v>
      </c>
      <c r="C46" s="45" t="s">
        <v>1978</v>
      </c>
    </row>
    <row r="47" spans="1:3" x14ac:dyDescent="0.25">
      <c r="A47" s="88"/>
      <c r="B47" s="68" t="s">
        <v>1640</v>
      </c>
      <c r="C47" s="45" t="s">
        <v>1979</v>
      </c>
    </row>
    <row r="48" spans="1:3" x14ac:dyDescent="0.25">
      <c r="A48" s="88" t="s">
        <v>1984</v>
      </c>
      <c r="B48" s="68" t="s">
        <v>1640</v>
      </c>
      <c r="C48" s="45" t="s">
        <v>1980</v>
      </c>
    </row>
    <row r="49" spans="1:3" x14ac:dyDescent="0.25">
      <c r="A49" s="88"/>
      <c r="B49" s="68" t="s">
        <v>1648</v>
      </c>
      <c r="C49" s="45" t="s">
        <v>1981</v>
      </c>
    </row>
    <row r="50" spans="1:3" ht="31.5" x14ac:dyDescent="0.25">
      <c r="A50" s="88"/>
      <c r="B50" s="68" t="s">
        <v>1640</v>
      </c>
      <c r="C50" s="47" t="s">
        <v>1982</v>
      </c>
    </row>
    <row r="51" spans="1:3" x14ac:dyDescent="0.25">
      <c r="A51" s="88" t="s">
        <v>1985</v>
      </c>
      <c r="B51" s="68" t="s">
        <v>1640</v>
      </c>
      <c r="C51" s="45" t="s">
        <v>1983</v>
      </c>
    </row>
    <row r="52" spans="1:3" x14ac:dyDescent="0.25">
      <c r="A52" s="88"/>
      <c r="B52" s="68" t="s">
        <v>1640</v>
      </c>
      <c r="C52" s="45" t="s">
        <v>1986</v>
      </c>
    </row>
    <row r="53" spans="1:3" x14ac:dyDescent="0.25">
      <c r="A53" s="88"/>
      <c r="B53" s="68" t="s">
        <v>1640</v>
      </c>
      <c r="C53" s="45" t="s">
        <v>1987</v>
      </c>
    </row>
    <row r="54" spans="1:3" x14ac:dyDescent="0.25">
      <c r="A54" s="88"/>
      <c r="B54" s="68" t="s">
        <v>1648</v>
      </c>
      <c r="C54" s="45" t="s">
        <v>1988</v>
      </c>
    </row>
    <row r="55" spans="1:3" x14ac:dyDescent="0.25">
      <c r="A55" s="88"/>
      <c r="B55" s="68" t="s">
        <v>1648</v>
      </c>
      <c r="C55" s="45" t="s">
        <v>1989</v>
      </c>
    </row>
    <row r="56" spans="1:3" x14ac:dyDescent="0.25">
      <c r="A56" s="88"/>
      <c r="B56" s="68" t="s">
        <v>1755</v>
      </c>
      <c r="C56" s="45" t="s">
        <v>1990</v>
      </c>
    </row>
    <row r="57" spans="1:3" x14ac:dyDescent="0.25">
      <c r="A57" s="88"/>
      <c r="B57" s="68" t="s">
        <v>1640</v>
      </c>
      <c r="C57" s="45" t="s">
        <v>1991</v>
      </c>
    </row>
    <row r="58" spans="1:3" x14ac:dyDescent="0.25">
      <c r="A58" s="88"/>
      <c r="B58" s="68" t="s">
        <v>1648</v>
      </c>
      <c r="C58" s="45" t="s">
        <v>1992</v>
      </c>
    </row>
    <row r="59" spans="1:3" x14ac:dyDescent="0.25">
      <c r="A59" s="88"/>
      <c r="B59" s="68" t="s">
        <v>1640</v>
      </c>
      <c r="C59" s="45" t="s">
        <v>1993</v>
      </c>
    </row>
    <row r="60" spans="1:3" x14ac:dyDescent="0.25">
      <c r="A60" s="88"/>
      <c r="B60" s="68" t="s">
        <v>1755</v>
      </c>
      <c r="C60" s="45" t="s">
        <v>1994</v>
      </c>
    </row>
    <row r="61" spans="1:3" x14ac:dyDescent="0.25">
      <c r="A61" s="88" t="s">
        <v>1996</v>
      </c>
      <c r="B61" s="87" t="s">
        <v>1648</v>
      </c>
      <c r="C61" s="45" t="s">
        <v>1995</v>
      </c>
    </row>
    <row r="62" spans="1:3" x14ac:dyDescent="0.25">
      <c r="A62" s="88"/>
      <c r="B62" s="87" t="s">
        <v>1648</v>
      </c>
      <c r="C62" s="45" t="s">
        <v>1997</v>
      </c>
    </row>
    <row r="63" spans="1:3" x14ac:dyDescent="0.25">
      <c r="A63" s="88"/>
      <c r="B63" s="87" t="s">
        <v>1640</v>
      </c>
      <c r="C63" s="45" t="s">
        <v>1998</v>
      </c>
    </row>
    <row r="64" spans="1:3" x14ac:dyDescent="0.25">
      <c r="A64" s="88"/>
      <c r="B64" s="87" t="s">
        <v>1648</v>
      </c>
      <c r="C64" s="45" t="s">
        <v>1999</v>
      </c>
    </row>
    <row r="65" spans="1:3" x14ac:dyDescent="0.25">
      <c r="A65" s="88"/>
      <c r="B65" s="87" t="s">
        <v>1640</v>
      </c>
      <c r="C65" s="45" t="s">
        <v>2000</v>
      </c>
    </row>
    <row r="66" spans="1:3" x14ac:dyDescent="0.25">
      <c r="A66" s="88"/>
      <c r="B66" s="87" t="s">
        <v>1640</v>
      </c>
      <c r="C66" s="45" t="s">
        <v>2001</v>
      </c>
    </row>
    <row r="67" spans="1:3" x14ac:dyDescent="0.25">
      <c r="A67" s="88"/>
      <c r="B67" s="87" t="s">
        <v>1640</v>
      </c>
      <c r="C67" s="45" t="s">
        <v>2002</v>
      </c>
    </row>
    <row r="68" spans="1:3" x14ac:dyDescent="0.25">
      <c r="A68" s="88"/>
      <c r="B68" s="87" t="s">
        <v>1648</v>
      </c>
      <c r="C68" s="45" t="s">
        <v>2003</v>
      </c>
    </row>
    <row r="69" spans="1:3" x14ac:dyDescent="0.25">
      <c r="A69" s="88"/>
      <c r="B69" s="87" t="s">
        <v>1640</v>
      </c>
      <c r="C69" s="45" t="s">
        <v>2004</v>
      </c>
    </row>
    <row r="70" spans="1:3" x14ac:dyDescent="0.25">
      <c r="A70" s="88"/>
      <c r="B70" s="87" t="s">
        <v>1640</v>
      </c>
      <c r="C70" s="45" t="s">
        <v>2005</v>
      </c>
    </row>
    <row r="71" spans="1:3" x14ac:dyDescent="0.25">
      <c r="A71" s="88"/>
      <c r="B71" s="87" t="s">
        <v>1648</v>
      </c>
      <c r="C71" s="45" t="s">
        <v>2006</v>
      </c>
    </row>
    <row r="72" spans="1:3" x14ac:dyDescent="0.25">
      <c r="A72" s="88"/>
      <c r="B72" s="87" t="s">
        <v>1640</v>
      </c>
      <c r="C72" s="45" t="s">
        <v>2007</v>
      </c>
    </row>
    <row r="73" spans="1:3" x14ac:dyDescent="0.25">
      <c r="A73" s="88" t="s">
        <v>2009</v>
      </c>
      <c r="B73" s="87" t="s">
        <v>1640</v>
      </c>
      <c r="C73" s="45" t="s">
        <v>2008</v>
      </c>
    </row>
    <row r="74" spans="1:3" x14ac:dyDescent="0.25">
      <c r="A74" s="88"/>
      <c r="B74" s="68" t="s">
        <v>1640</v>
      </c>
      <c r="C74" s="45" t="s">
        <v>2010</v>
      </c>
    </row>
    <row r="75" spans="1:3" x14ac:dyDescent="0.25">
      <c r="A75" s="88" t="s">
        <v>2009</v>
      </c>
      <c r="B75" s="68" t="s">
        <v>1640</v>
      </c>
      <c r="C75" s="45" t="s">
        <v>2011</v>
      </c>
    </row>
    <row r="76" spans="1:3" x14ac:dyDescent="0.25">
      <c r="A76" s="88"/>
      <c r="B76" s="68" t="s">
        <v>1640</v>
      </c>
      <c r="C76" s="45" t="s">
        <v>2012</v>
      </c>
    </row>
    <row r="77" spans="1:3" x14ac:dyDescent="0.25">
      <c r="A77" s="88"/>
      <c r="B77" s="68" t="s">
        <v>1640</v>
      </c>
      <c r="C77" s="45" t="s">
        <v>2013</v>
      </c>
    </row>
    <row r="78" spans="1:3" x14ac:dyDescent="0.25">
      <c r="A78" s="88"/>
      <c r="B78" s="68" t="s">
        <v>1640</v>
      </c>
      <c r="C78" s="45" t="s">
        <v>2014</v>
      </c>
    </row>
    <row r="79" spans="1:3" x14ac:dyDescent="0.25">
      <c r="A79" s="88"/>
      <c r="B79" s="68" t="s">
        <v>1640</v>
      </c>
      <c r="C79" s="45" t="s">
        <v>2015</v>
      </c>
    </row>
    <row r="80" spans="1:3" x14ac:dyDescent="0.25">
      <c r="A80" s="88"/>
      <c r="B80" s="68" t="s">
        <v>1648</v>
      </c>
      <c r="C80" s="45" t="s">
        <v>2016</v>
      </c>
    </row>
    <row r="81" spans="1:3" x14ac:dyDescent="0.25">
      <c r="A81" s="88"/>
      <c r="B81" s="68" t="s">
        <v>1648</v>
      </c>
      <c r="C81" s="45" t="s">
        <v>2017</v>
      </c>
    </row>
    <row r="82" spans="1:3" x14ac:dyDescent="0.25">
      <c r="A82" s="88"/>
      <c r="B82" s="68" t="s">
        <v>1640</v>
      </c>
      <c r="C82" s="45" t="s">
        <v>2018</v>
      </c>
    </row>
    <row r="83" spans="1:3" x14ac:dyDescent="0.25">
      <c r="A83" s="88"/>
      <c r="B83" s="68" t="s">
        <v>1648</v>
      </c>
      <c r="C83" s="45" t="s">
        <v>2019</v>
      </c>
    </row>
    <row r="84" spans="1:3" x14ac:dyDescent="0.25">
      <c r="A84" s="88"/>
      <c r="B84" s="68" t="s">
        <v>1640</v>
      </c>
      <c r="C84" s="45" t="s">
        <v>2020</v>
      </c>
    </row>
    <row r="85" spans="1:3" x14ac:dyDescent="0.25">
      <c r="A85" s="88"/>
      <c r="B85" s="68" t="s">
        <v>1640</v>
      </c>
      <c r="C85" s="45" t="s">
        <v>2021</v>
      </c>
    </row>
    <row r="86" spans="1:3" x14ac:dyDescent="0.25">
      <c r="A86" s="88"/>
      <c r="B86" s="68" t="s">
        <v>1640</v>
      </c>
      <c r="C86" s="45" t="s">
        <v>2022</v>
      </c>
    </row>
    <row r="87" spans="1:3" x14ac:dyDescent="0.25">
      <c r="A87" s="88"/>
      <c r="B87" s="68" t="s">
        <v>1640</v>
      </c>
      <c r="C87" s="45" t="s">
        <v>2023</v>
      </c>
    </row>
    <row r="88" spans="1:3" x14ac:dyDescent="0.25">
      <c r="A88" s="88"/>
      <c r="B88" s="68" t="s">
        <v>1648</v>
      </c>
      <c r="C88" s="45" t="s">
        <v>2024</v>
      </c>
    </row>
    <row r="89" spans="1:3" x14ac:dyDescent="0.25">
      <c r="A89" s="88"/>
      <c r="B89" s="68" t="s">
        <v>1640</v>
      </c>
      <c r="C89" s="45" t="s">
        <v>2025</v>
      </c>
    </row>
    <row r="90" spans="1:3" ht="31.5" x14ac:dyDescent="0.25">
      <c r="A90" s="88"/>
      <c r="B90" s="68" t="s">
        <v>1640</v>
      </c>
      <c r="C90" s="47" t="s">
        <v>2026</v>
      </c>
    </row>
    <row r="91" spans="1:3" ht="31.5" x14ac:dyDescent="0.25">
      <c r="A91" s="88"/>
      <c r="B91" s="68" t="s">
        <v>1640</v>
      </c>
      <c r="C91" s="47" t="s">
        <v>2027</v>
      </c>
    </row>
    <row r="92" spans="1:3" x14ac:dyDescent="0.25">
      <c r="A92" s="88"/>
      <c r="B92" s="68" t="s">
        <v>1640</v>
      </c>
      <c r="C92" s="45" t="s">
        <v>2028</v>
      </c>
    </row>
    <row r="93" spans="1:3" x14ac:dyDescent="0.25">
      <c r="A93" s="88"/>
      <c r="B93" s="68" t="s">
        <v>1640</v>
      </c>
      <c r="C93" s="45" t="s">
        <v>2029</v>
      </c>
    </row>
    <row r="94" spans="1:3" x14ac:dyDescent="0.25">
      <c r="A94" s="88"/>
      <c r="B94" s="68" t="s">
        <v>1640</v>
      </c>
      <c r="C94" s="45" t="s">
        <v>2030</v>
      </c>
    </row>
    <row r="95" spans="1:3" x14ac:dyDescent="0.25">
      <c r="A95" s="88"/>
      <c r="B95" s="68" t="s">
        <v>1648</v>
      </c>
      <c r="C95" s="45" t="s">
        <v>2031</v>
      </c>
    </row>
    <row r="96" spans="1:3" x14ac:dyDescent="0.25">
      <c r="A96" s="88"/>
      <c r="B96" s="68" t="s">
        <v>1755</v>
      </c>
      <c r="C96" s="45" t="s">
        <v>2032</v>
      </c>
    </row>
    <row r="97" spans="1:3" x14ac:dyDescent="0.25">
      <c r="A97" s="88"/>
      <c r="B97" s="68" t="s">
        <v>1648</v>
      </c>
      <c r="C97" s="45" t="s">
        <v>1778</v>
      </c>
    </row>
    <row r="98" spans="1:3" x14ac:dyDescent="0.25">
      <c r="A98" s="88"/>
      <c r="B98" s="68" t="s">
        <v>1640</v>
      </c>
      <c r="C98" s="45" t="s">
        <v>2033</v>
      </c>
    </row>
    <row r="99" spans="1:3" x14ac:dyDescent="0.25">
      <c r="A99" s="88"/>
      <c r="B99" s="68" t="s">
        <v>1755</v>
      </c>
      <c r="C99" s="45" t="s">
        <v>2034</v>
      </c>
    </row>
    <row r="100" spans="1:3" x14ac:dyDescent="0.25">
      <c r="A100" s="88"/>
      <c r="B100" s="68" t="s">
        <v>1640</v>
      </c>
      <c r="C100" s="45" t="s">
        <v>2035</v>
      </c>
    </row>
    <row r="101" spans="1:3" x14ac:dyDescent="0.25">
      <c r="A101" s="88"/>
      <c r="B101" s="68" t="s">
        <v>1640</v>
      </c>
      <c r="C101" s="45" t="s">
        <v>2036</v>
      </c>
    </row>
    <row r="102" spans="1:3" x14ac:dyDescent="0.25">
      <c r="A102" s="88"/>
      <c r="B102" s="68" t="s">
        <v>1640</v>
      </c>
      <c r="C102" s="45" t="s">
        <v>2037</v>
      </c>
    </row>
    <row r="103" spans="1:3" x14ac:dyDescent="0.25">
      <c r="A103" s="88"/>
      <c r="B103" s="68" t="s">
        <v>1640</v>
      </c>
      <c r="C103" s="45" t="s">
        <v>2038</v>
      </c>
    </row>
    <row r="104" spans="1:3" x14ac:dyDescent="0.25">
      <c r="A104" s="88"/>
      <c r="B104" s="68" t="s">
        <v>1640</v>
      </c>
      <c r="C104" s="45" t="s">
        <v>2039</v>
      </c>
    </row>
    <row r="105" spans="1:3" x14ac:dyDescent="0.25">
      <c r="A105" s="88"/>
      <c r="B105" s="68" t="s">
        <v>1648</v>
      </c>
      <c r="C105" s="45" t="s">
        <v>2040</v>
      </c>
    </row>
    <row r="106" spans="1:3" x14ac:dyDescent="0.25">
      <c r="A106" s="88"/>
      <c r="B106" s="68" t="s">
        <v>1640</v>
      </c>
      <c r="C106" s="45" t="s">
        <v>2041</v>
      </c>
    </row>
    <row r="107" spans="1:3" x14ac:dyDescent="0.25">
      <c r="A107" s="88"/>
      <c r="B107" s="68" t="s">
        <v>1648</v>
      </c>
      <c r="C107" s="45" t="s">
        <v>2042</v>
      </c>
    </row>
    <row r="108" spans="1:3" x14ac:dyDescent="0.25">
      <c r="A108" s="88"/>
      <c r="B108" s="68" t="s">
        <v>1648</v>
      </c>
      <c r="C108" s="45" t="s">
        <v>2041</v>
      </c>
    </row>
    <row r="109" spans="1:3" x14ac:dyDescent="0.25">
      <c r="A109" s="88"/>
      <c r="B109" s="68" t="s">
        <v>1640</v>
      </c>
      <c r="C109" s="45" t="s">
        <v>2043</v>
      </c>
    </row>
    <row r="110" spans="1:3" x14ac:dyDescent="0.25">
      <c r="A110" s="88"/>
      <c r="B110" s="68" t="s">
        <v>1648</v>
      </c>
      <c r="C110" s="45" t="s">
        <v>2044</v>
      </c>
    </row>
    <row r="111" spans="1:3" x14ac:dyDescent="0.25">
      <c r="A111" s="88"/>
      <c r="B111" s="68" t="s">
        <v>1640</v>
      </c>
      <c r="C111" s="45" t="s">
        <v>2045</v>
      </c>
    </row>
    <row r="112" spans="1:3" x14ac:dyDescent="0.25">
      <c r="A112" s="88"/>
      <c r="B112" s="68" t="s">
        <v>1640</v>
      </c>
      <c r="C112" s="45" t="s">
        <v>2046</v>
      </c>
    </row>
    <row r="113" spans="1:3" x14ac:dyDescent="0.25">
      <c r="A113" s="88"/>
      <c r="B113" s="68" t="s">
        <v>1640</v>
      </c>
      <c r="C113" s="45" t="s">
        <v>2047</v>
      </c>
    </row>
    <row r="114" spans="1:3" x14ac:dyDescent="0.25">
      <c r="A114" s="88"/>
      <c r="B114" s="68" t="s">
        <v>1640</v>
      </c>
      <c r="C114" s="45" t="s">
        <v>2048</v>
      </c>
    </row>
    <row r="115" spans="1:3" x14ac:dyDescent="0.25">
      <c r="A115" s="88"/>
      <c r="B115" s="68" t="s">
        <v>1640</v>
      </c>
      <c r="C115" s="45" t="s">
        <v>2049</v>
      </c>
    </row>
    <row r="116" spans="1:3" x14ac:dyDescent="0.25">
      <c r="A116" s="88"/>
      <c r="B116" s="68" t="s">
        <v>1640</v>
      </c>
      <c r="C116" s="45" t="s">
        <v>2050</v>
      </c>
    </row>
    <row r="117" spans="1:3" x14ac:dyDescent="0.25">
      <c r="A117" s="88"/>
      <c r="B117" s="68" t="s">
        <v>1640</v>
      </c>
      <c r="C117" s="45" t="s">
        <v>2051</v>
      </c>
    </row>
    <row r="118" spans="1:3" x14ac:dyDescent="0.25">
      <c r="A118" s="88"/>
      <c r="B118" s="68" t="s">
        <v>1640</v>
      </c>
      <c r="C118" s="45" t="s">
        <v>2052</v>
      </c>
    </row>
    <row r="119" spans="1:3" x14ac:dyDescent="0.25">
      <c r="A119" s="88"/>
      <c r="B119" s="68" t="s">
        <v>1640</v>
      </c>
      <c r="C119" s="45" t="s">
        <v>2053</v>
      </c>
    </row>
    <row r="120" spans="1:3" x14ac:dyDescent="0.25">
      <c r="A120" s="88"/>
      <c r="B120" s="68" t="s">
        <v>1640</v>
      </c>
      <c r="C120" s="45" t="s">
        <v>2054</v>
      </c>
    </row>
    <row r="121" spans="1:3" x14ac:dyDescent="0.25">
      <c r="A121" s="88"/>
      <c r="B121" s="68" t="s">
        <v>1640</v>
      </c>
      <c r="C121" s="45" t="s">
        <v>2055</v>
      </c>
    </row>
    <row r="122" spans="1:3" x14ac:dyDescent="0.25">
      <c r="A122" s="88"/>
      <c r="B122" s="68" t="s">
        <v>1723</v>
      </c>
      <c r="C122" s="45" t="s">
        <v>2056</v>
      </c>
    </row>
    <row r="123" spans="1:3" x14ac:dyDescent="0.25">
      <c r="A123" s="88"/>
      <c r="B123" s="68" t="s">
        <v>1640</v>
      </c>
      <c r="C123" s="45" t="s">
        <v>2057</v>
      </c>
    </row>
    <row r="124" spans="1:3" x14ac:dyDescent="0.25">
      <c r="A124" s="88"/>
      <c r="B124" s="68" t="s">
        <v>1640</v>
      </c>
      <c r="C124" s="45" t="s">
        <v>2058</v>
      </c>
    </row>
    <row r="125" spans="1:3" x14ac:dyDescent="0.25">
      <c r="A125" s="88"/>
      <c r="B125" s="68" t="s">
        <v>1640</v>
      </c>
      <c r="C125" s="45" t="s">
        <v>2059</v>
      </c>
    </row>
    <row r="126" spans="1:3" x14ac:dyDescent="0.25">
      <c r="A126" s="88"/>
      <c r="B126" s="68" t="s">
        <v>1640</v>
      </c>
      <c r="C126" s="45" t="s">
        <v>2060</v>
      </c>
    </row>
    <row r="127" spans="1:3" ht="31.5" x14ac:dyDescent="0.25">
      <c r="A127" s="88"/>
      <c r="B127" s="68" t="s">
        <v>1640</v>
      </c>
      <c r="C127" s="47" t="s">
        <v>2062</v>
      </c>
    </row>
    <row r="128" spans="1:3" x14ac:dyDescent="0.25">
      <c r="A128" s="88"/>
      <c r="B128" s="68" t="s">
        <v>1640</v>
      </c>
      <c r="C128" s="45" t="s">
        <v>2061</v>
      </c>
    </row>
    <row r="129" spans="1:3" x14ac:dyDescent="0.25">
      <c r="A129" s="88"/>
      <c r="B129" s="68" t="s">
        <v>1640</v>
      </c>
      <c r="C129" s="45" t="s">
        <v>2063</v>
      </c>
    </row>
    <row r="130" spans="1:3" x14ac:dyDescent="0.25">
      <c r="A130" s="88"/>
      <c r="B130" s="68" t="s">
        <v>1640</v>
      </c>
      <c r="C130" s="45" t="s">
        <v>2064</v>
      </c>
    </row>
    <row r="131" spans="1:3" x14ac:dyDescent="0.25">
      <c r="A131" s="88"/>
      <c r="B131" s="68" t="s">
        <v>1640</v>
      </c>
      <c r="C131" s="45" t="s">
        <v>2065</v>
      </c>
    </row>
    <row r="132" spans="1:3" x14ac:dyDescent="0.25">
      <c r="A132" s="88"/>
      <c r="B132" s="68" t="s">
        <v>1640</v>
      </c>
      <c r="C132" s="45" t="s">
        <v>2066</v>
      </c>
    </row>
    <row r="133" spans="1:3" x14ac:dyDescent="0.25">
      <c r="A133" s="88"/>
      <c r="B133" s="68" t="s">
        <v>1640</v>
      </c>
      <c r="C133" s="45" t="s">
        <v>2067</v>
      </c>
    </row>
    <row r="134" spans="1:3" x14ac:dyDescent="0.25">
      <c r="A134" s="88"/>
      <c r="B134" s="68" t="s">
        <v>1723</v>
      </c>
      <c r="C134" s="45" t="s">
        <v>2068</v>
      </c>
    </row>
    <row r="135" spans="1:3" x14ac:dyDescent="0.25">
      <c r="A135" s="88"/>
      <c r="B135" s="68" t="s">
        <v>1648</v>
      </c>
      <c r="C135" s="45" t="s">
        <v>2069</v>
      </c>
    </row>
    <row r="136" spans="1:3" x14ac:dyDescent="0.25">
      <c r="A136" s="88"/>
      <c r="B136" s="68" t="s">
        <v>1648</v>
      </c>
      <c r="C136" s="45" t="s">
        <v>2070</v>
      </c>
    </row>
    <row r="137" spans="1:3" x14ac:dyDescent="0.25">
      <c r="A137" s="88"/>
      <c r="B137" s="68" t="s">
        <v>1648</v>
      </c>
      <c r="C137" s="45" t="s">
        <v>2071</v>
      </c>
    </row>
    <row r="138" spans="1:3" x14ac:dyDescent="0.25">
      <c r="A138" s="88"/>
      <c r="B138" s="68" t="s">
        <v>1640</v>
      </c>
      <c r="C138" s="45" t="s">
        <v>2072</v>
      </c>
    </row>
    <row r="139" spans="1:3" x14ac:dyDescent="0.25">
      <c r="A139" s="88"/>
      <c r="B139" s="68" t="s">
        <v>1640</v>
      </c>
      <c r="C139" s="45" t="s">
        <v>2073</v>
      </c>
    </row>
    <row r="140" spans="1:3" x14ac:dyDescent="0.25">
      <c r="A140" s="88"/>
      <c r="B140" s="68" t="s">
        <v>1640</v>
      </c>
      <c r="C140" s="45" t="s">
        <v>2074</v>
      </c>
    </row>
    <row r="141" spans="1:3" x14ac:dyDescent="0.25">
      <c r="A141" s="88"/>
      <c r="B141" s="68" t="s">
        <v>1640</v>
      </c>
      <c r="C141" s="45" t="s">
        <v>2075</v>
      </c>
    </row>
    <row r="142" spans="1:3" x14ac:dyDescent="0.25">
      <c r="A142" s="88"/>
      <c r="B142" s="68" t="s">
        <v>1640</v>
      </c>
      <c r="C142" s="45" t="s">
        <v>2076</v>
      </c>
    </row>
    <row r="143" spans="1:3" x14ac:dyDescent="0.25">
      <c r="A143" s="88"/>
      <c r="B143" s="68" t="s">
        <v>1640</v>
      </c>
      <c r="C143" s="45" t="s">
        <v>2077</v>
      </c>
    </row>
    <row r="144" spans="1:3" x14ac:dyDescent="0.25">
      <c r="A144" s="88"/>
      <c r="B144" s="68" t="s">
        <v>1640</v>
      </c>
      <c r="C144" s="45" t="s">
        <v>2078</v>
      </c>
    </row>
    <row r="145" spans="1:3" x14ac:dyDescent="0.25">
      <c r="A145" s="88"/>
      <c r="B145" s="68" t="s">
        <v>1648</v>
      </c>
      <c r="C145" s="45" t="s">
        <v>2079</v>
      </c>
    </row>
    <row r="146" spans="1:3" x14ac:dyDescent="0.25">
      <c r="A146" s="88"/>
      <c r="B146" s="68" t="s">
        <v>1648</v>
      </c>
      <c r="C146" s="45" t="s">
        <v>2080</v>
      </c>
    </row>
    <row r="147" spans="1:3" x14ac:dyDescent="0.25">
      <c r="A147" s="88"/>
      <c r="B147" s="68" t="s">
        <v>1648</v>
      </c>
      <c r="C147" s="45" t="s">
        <v>2081</v>
      </c>
    </row>
    <row r="148" spans="1:3" x14ac:dyDescent="0.25">
      <c r="A148" s="91"/>
      <c r="B148" s="91" t="s">
        <v>1640</v>
      </c>
      <c r="C148" s="45" t="s">
        <v>2082</v>
      </c>
    </row>
    <row r="149" spans="1:3" x14ac:dyDescent="0.25">
      <c r="A149" s="91" t="s">
        <v>2084</v>
      </c>
      <c r="B149" s="91" t="s">
        <v>1648</v>
      </c>
      <c r="C149" s="45" t="s">
        <v>2083</v>
      </c>
    </row>
    <row r="150" spans="1:3" x14ac:dyDescent="0.25">
      <c r="A150" s="91"/>
      <c r="B150" s="91" t="s">
        <v>1640</v>
      </c>
      <c r="C150" s="45" t="s">
        <v>2085</v>
      </c>
    </row>
    <row r="151" spans="1:3" ht="31.5" x14ac:dyDescent="0.25">
      <c r="A151" s="91"/>
      <c r="B151" s="91" t="s">
        <v>1687</v>
      </c>
      <c r="C151" s="47" t="s">
        <v>2086</v>
      </c>
    </row>
    <row r="152" spans="1:3" x14ac:dyDescent="0.25">
      <c r="A152" s="91"/>
      <c r="B152" s="91" t="s">
        <v>1723</v>
      </c>
      <c r="C152" s="45" t="s">
        <v>2087</v>
      </c>
    </row>
    <row r="153" spans="1:3" x14ac:dyDescent="0.25">
      <c r="A153" s="91"/>
      <c r="B153" s="91" t="s">
        <v>1648</v>
      </c>
      <c r="C153" s="45" t="s">
        <v>2088</v>
      </c>
    </row>
    <row r="154" spans="1:3" x14ac:dyDescent="0.25">
      <c r="A154" s="89"/>
      <c r="B154" s="89" t="s">
        <v>1640</v>
      </c>
      <c r="C154" s="45" t="s">
        <v>2089</v>
      </c>
    </row>
    <row r="155" spans="1:3" x14ac:dyDescent="0.25">
      <c r="A155" s="89"/>
      <c r="B155" s="89" t="s">
        <v>1640</v>
      </c>
      <c r="C155" s="45" t="s">
        <v>2090</v>
      </c>
    </row>
    <row r="156" spans="1:3" x14ac:dyDescent="0.25">
      <c r="A156" s="89"/>
      <c r="B156" s="89" t="s">
        <v>1648</v>
      </c>
      <c r="C156" s="45" t="s">
        <v>2091</v>
      </c>
    </row>
    <row r="157" spans="1:3" x14ac:dyDescent="0.25">
      <c r="A157" s="89"/>
      <c r="B157" s="89" t="s">
        <v>1640</v>
      </c>
      <c r="C157" s="45" t="s">
        <v>2092</v>
      </c>
    </row>
    <row r="158" spans="1:3" x14ac:dyDescent="0.25">
      <c r="A158" s="89"/>
      <c r="B158" s="89" t="s">
        <v>1640</v>
      </c>
      <c r="C158" s="45" t="s">
        <v>2093</v>
      </c>
    </row>
    <row r="159" spans="1:3" x14ac:dyDescent="0.25">
      <c r="A159" s="89"/>
      <c r="B159" s="89" t="s">
        <v>1640</v>
      </c>
      <c r="C159" s="45" t="s">
        <v>2094</v>
      </c>
    </row>
    <row r="160" spans="1:3" x14ac:dyDescent="0.25">
      <c r="A160" s="89"/>
      <c r="B160" s="89" t="s">
        <v>1755</v>
      </c>
      <c r="C160" s="45" t="s">
        <v>2095</v>
      </c>
    </row>
    <row r="161" spans="1:3" x14ac:dyDescent="0.25">
      <c r="A161" s="89"/>
      <c r="B161" s="89" t="s">
        <v>1640</v>
      </c>
      <c r="C161" s="45" t="s">
        <v>2096</v>
      </c>
    </row>
    <row r="162" spans="1:3" x14ac:dyDescent="0.25">
      <c r="A162" s="89"/>
      <c r="B162" s="89" t="s">
        <v>1640</v>
      </c>
      <c r="C162" s="45" t="s">
        <v>2097</v>
      </c>
    </row>
    <row r="163" spans="1:3" x14ac:dyDescent="0.25">
      <c r="A163" s="89"/>
      <c r="B163" s="89" t="s">
        <v>1648</v>
      </c>
      <c r="C163" s="45" t="s">
        <v>2098</v>
      </c>
    </row>
    <row r="164" spans="1:3" x14ac:dyDescent="0.25">
      <c r="A164" s="89"/>
      <c r="B164" s="89" t="s">
        <v>1640</v>
      </c>
      <c r="C164" s="45" t="s">
        <v>2099</v>
      </c>
    </row>
    <row r="165" spans="1:3" x14ac:dyDescent="0.25">
      <c r="A165" s="89"/>
      <c r="B165" s="89" t="s">
        <v>1648</v>
      </c>
      <c r="C165" s="45" t="s">
        <v>2100</v>
      </c>
    </row>
    <row r="166" spans="1:3" x14ac:dyDescent="0.25">
      <c r="A166" s="89"/>
      <c r="B166" s="89" t="s">
        <v>1640</v>
      </c>
      <c r="C166" s="45" t="s">
        <v>162</v>
      </c>
    </row>
    <row r="167" spans="1:3" x14ac:dyDescent="0.25">
      <c r="A167" s="89"/>
      <c r="B167" s="89" t="s">
        <v>1648</v>
      </c>
      <c r="C167" s="45" t="s">
        <v>2101</v>
      </c>
    </row>
    <row r="168" spans="1:3" x14ac:dyDescent="0.25">
      <c r="A168" s="89"/>
      <c r="B168" s="89" t="s">
        <v>1640</v>
      </c>
      <c r="C168" s="45" t="s">
        <v>2102</v>
      </c>
    </row>
    <row r="169" spans="1:3" x14ac:dyDescent="0.25">
      <c r="A169" s="89"/>
      <c r="B169" s="89" t="s">
        <v>1755</v>
      </c>
      <c r="C169" s="45" t="s">
        <v>2103</v>
      </c>
    </row>
    <row r="170" spans="1:3" x14ac:dyDescent="0.25">
      <c r="A170" s="89"/>
      <c r="B170" s="89" t="s">
        <v>1640</v>
      </c>
      <c r="C170" s="45" t="s">
        <v>2104</v>
      </c>
    </row>
    <row r="171" spans="1:3" x14ac:dyDescent="0.25">
      <c r="A171" s="89"/>
      <c r="B171" s="89" t="s">
        <v>1648</v>
      </c>
      <c r="C171" s="45" t="s">
        <v>2105</v>
      </c>
    </row>
    <row r="172" spans="1:3" x14ac:dyDescent="0.25">
      <c r="A172" s="89"/>
      <c r="B172" s="89" t="s">
        <v>1640</v>
      </c>
      <c r="C172" s="45" t="s">
        <v>2106</v>
      </c>
    </row>
    <row r="173" spans="1:3" x14ac:dyDescent="0.25">
      <c r="A173" s="89"/>
      <c r="B173" s="89" t="s">
        <v>1640</v>
      </c>
      <c r="C173" s="45" t="s">
        <v>2041</v>
      </c>
    </row>
    <row r="174" spans="1:3" x14ac:dyDescent="0.25">
      <c r="A174" s="89"/>
      <c r="B174" s="89" t="s">
        <v>1640</v>
      </c>
      <c r="C174" s="45" t="s">
        <v>2107</v>
      </c>
    </row>
    <row r="175" spans="1:3" x14ac:dyDescent="0.25">
      <c r="A175" s="89"/>
      <c r="B175" s="89" t="s">
        <v>1648</v>
      </c>
      <c r="C175" s="45" t="s">
        <v>2108</v>
      </c>
    </row>
    <row r="176" spans="1:3" x14ac:dyDescent="0.25">
      <c r="A176" s="89"/>
      <c r="B176" s="89" t="s">
        <v>1640</v>
      </c>
      <c r="C176" s="45" t="s">
        <v>2109</v>
      </c>
    </row>
    <row r="177" spans="1:3" x14ac:dyDescent="0.25">
      <c r="A177" s="89"/>
      <c r="B177" s="89" t="s">
        <v>1640</v>
      </c>
      <c r="C177" s="45" t="s">
        <v>2110</v>
      </c>
    </row>
    <row r="178" spans="1:3" x14ac:dyDescent="0.25">
      <c r="A178" s="89" t="s">
        <v>1996</v>
      </c>
      <c r="B178" s="89" t="s">
        <v>1648</v>
      </c>
      <c r="C178" s="45" t="s">
        <v>2111</v>
      </c>
    </row>
    <row r="179" spans="1:3" x14ac:dyDescent="0.25">
      <c r="A179" s="89" t="s">
        <v>1996</v>
      </c>
      <c r="B179" s="89" t="s">
        <v>1648</v>
      </c>
      <c r="C179" s="89" t="s">
        <v>2112</v>
      </c>
    </row>
    <row r="180" spans="1:3" x14ac:dyDescent="0.25">
      <c r="A180" s="89"/>
      <c r="B180" s="89" t="s">
        <v>1640</v>
      </c>
      <c r="C180" s="45" t="s">
        <v>2113</v>
      </c>
    </row>
    <row r="181" spans="1:3" x14ac:dyDescent="0.25">
      <c r="A181" s="89"/>
      <c r="B181" s="89" t="s">
        <v>1640</v>
      </c>
      <c r="C181" s="45" t="s">
        <v>2115</v>
      </c>
    </row>
    <row r="182" spans="1:3" x14ac:dyDescent="0.25">
      <c r="A182" s="89"/>
      <c r="B182" s="89" t="s">
        <v>1640</v>
      </c>
      <c r="C182" s="45" t="s">
        <v>2114</v>
      </c>
    </row>
  </sheetData>
  <pageMargins left="0.70866141732283472" right="0.70866141732283472" top="0.74803149606299213" bottom="0.74803149606299213" header="0.31496062992125984" footer="0.31496062992125984"/>
  <pageSetup paperSize="9" scale="77"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1"/>
  <sheetViews>
    <sheetView showGridLines="0" topLeftCell="A127" zoomScaleNormal="100" workbookViewId="0">
      <selection activeCell="B157" sqref="B157:C157"/>
    </sheetView>
  </sheetViews>
  <sheetFormatPr defaultRowHeight="15.75" x14ac:dyDescent="0.25"/>
  <cols>
    <col min="1" max="2" width="12.875" style="94" customWidth="1"/>
    <col min="3" max="3" width="129.75" style="94" customWidth="1"/>
    <col min="4" max="16384" width="9" style="94"/>
  </cols>
  <sheetData>
    <row r="1" spans="1:3" x14ac:dyDescent="0.25">
      <c r="A1" s="92"/>
      <c r="B1" s="92"/>
      <c r="C1" s="93"/>
    </row>
    <row r="2" spans="1:3" ht="23.25" x14ac:dyDescent="0.25">
      <c r="A2" s="38" t="s">
        <v>80</v>
      </c>
      <c r="B2" s="38"/>
      <c r="C2" s="93"/>
    </row>
    <row r="3" spans="1:3" x14ac:dyDescent="0.25">
      <c r="A3" s="92"/>
      <c r="B3" s="92"/>
      <c r="C3" s="93"/>
    </row>
    <row r="4" spans="1:3" x14ac:dyDescent="0.25">
      <c r="A4" s="65" t="s">
        <v>11</v>
      </c>
      <c r="B4" s="65" t="s">
        <v>41</v>
      </c>
      <c r="C4" s="70" t="s">
        <v>40</v>
      </c>
    </row>
    <row r="5" spans="1:3" s="95" customFormat="1" x14ac:dyDescent="0.25">
      <c r="A5" s="66">
        <v>45139</v>
      </c>
      <c r="B5" s="67" t="s">
        <v>1648</v>
      </c>
      <c r="C5" s="45" t="s">
        <v>2116</v>
      </c>
    </row>
    <row r="6" spans="1:3" x14ac:dyDescent="0.25">
      <c r="A6" s="91"/>
      <c r="B6" s="91" t="s">
        <v>1640</v>
      </c>
      <c r="C6" s="45" t="s">
        <v>2117</v>
      </c>
    </row>
    <row r="7" spans="1:3" x14ac:dyDescent="0.25">
      <c r="A7" s="91"/>
      <c r="B7" s="91" t="s">
        <v>1640</v>
      </c>
      <c r="C7" s="45" t="s">
        <v>2118</v>
      </c>
    </row>
    <row r="8" spans="1:3" x14ac:dyDescent="0.25">
      <c r="A8" s="91"/>
      <c r="B8" s="91" t="s">
        <v>1640</v>
      </c>
      <c r="C8" s="45" t="s">
        <v>2119</v>
      </c>
    </row>
    <row r="9" spans="1:3" x14ac:dyDescent="0.25">
      <c r="A9" s="91"/>
      <c r="B9" s="91" t="s">
        <v>1640</v>
      </c>
      <c r="C9" s="45" t="s">
        <v>2120</v>
      </c>
    </row>
    <row r="10" spans="1:3" x14ac:dyDescent="0.25">
      <c r="A10" s="91"/>
      <c r="B10" s="91" t="s">
        <v>1648</v>
      </c>
      <c r="C10" s="45" t="s">
        <v>2121</v>
      </c>
    </row>
    <row r="11" spans="1:3" x14ac:dyDescent="0.25">
      <c r="A11" s="91"/>
      <c r="B11" s="91" t="s">
        <v>1648</v>
      </c>
      <c r="C11" s="45" t="s">
        <v>2122</v>
      </c>
    </row>
    <row r="12" spans="1:3" x14ac:dyDescent="0.25">
      <c r="A12" s="91"/>
      <c r="B12" s="91" t="s">
        <v>1640</v>
      </c>
      <c r="C12" s="45" t="s">
        <v>2123</v>
      </c>
    </row>
    <row r="13" spans="1:3" x14ac:dyDescent="0.25">
      <c r="A13" s="91"/>
      <c r="B13" s="91" t="s">
        <v>1640</v>
      </c>
      <c r="C13" s="45" t="s">
        <v>2124</v>
      </c>
    </row>
    <row r="14" spans="1:3" x14ac:dyDescent="0.25">
      <c r="A14" s="91"/>
      <c r="B14" s="91" t="s">
        <v>1640</v>
      </c>
      <c r="C14" s="45" t="s">
        <v>2125</v>
      </c>
    </row>
    <row r="15" spans="1:3" x14ac:dyDescent="0.25">
      <c r="A15" s="91"/>
      <c r="B15" s="91" t="s">
        <v>1640</v>
      </c>
      <c r="C15" s="45" t="s">
        <v>2126</v>
      </c>
    </row>
    <row r="16" spans="1:3" x14ac:dyDescent="0.25">
      <c r="A16" s="91"/>
      <c r="B16" s="91" t="s">
        <v>1640</v>
      </c>
      <c r="C16" s="45" t="s">
        <v>2127</v>
      </c>
    </row>
    <row r="17" spans="1:3" x14ac:dyDescent="0.25">
      <c r="A17" s="91"/>
      <c r="B17" s="91" t="s">
        <v>1640</v>
      </c>
      <c r="C17" s="91" t="s">
        <v>2128</v>
      </c>
    </row>
    <row r="18" spans="1:3" x14ac:dyDescent="0.25">
      <c r="A18" s="91"/>
      <c r="B18" s="91" t="s">
        <v>1640</v>
      </c>
      <c r="C18" s="45" t="s">
        <v>162</v>
      </c>
    </row>
    <row r="19" spans="1:3" x14ac:dyDescent="0.25">
      <c r="A19" s="91"/>
      <c r="B19" s="91" t="s">
        <v>1640</v>
      </c>
      <c r="C19" s="45" t="s">
        <v>2129</v>
      </c>
    </row>
    <row r="20" spans="1:3" x14ac:dyDescent="0.25">
      <c r="A20" s="91"/>
      <c r="B20" s="91" t="s">
        <v>1687</v>
      </c>
      <c r="C20" s="45" t="s">
        <v>2130</v>
      </c>
    </row>
    <row r="21" spans="1:3" x14ac:dyDescent="0.25">
      <c r="A21" s="91"/>
      <c r="B21" s="91" t="s">
        <v>1648</v>
      </c>
      <c r="C21" s="45" t="s">
        <v>2131</v>
      </c>
    </row>
    <row r="22" spans="1:3" x14ac:dyDescent="0.25">
      <c r="A22" s="91"/>
      <c r="B22" s="91" t="s">
        <v>1640</v>
      </c>
      <c r="C22" s="45" t="s">
        <v>2132</v>
      </c>
    </row>
    <row r="23" spans="1:3" x14ac:dyDescent="0.25">
      <c r="A23" s="91"/>
      <c r="B23" s="91" t="s">
        <v>1640</v>
      </c>
      <c r="C23" s="45" t="s">
        <v>2133</v>
      </c>
    </row>
    <row r="24" spans="1:3" x14ac:dyDescent="0.25">
      <c r="A24" s="91"/>
      <c r="B24" s="91" t="s">
        <v>1648</v>
      </c>
      <c r="C24" s="45" t="s">
        <v>2134</v>
      </c>
    </row>
    <row r="25" spans="1:3" x14ac:dyDescent="0.25">
      <c r="A25" s="91"/>
      <c r="B25" s="91" t="s">
        <v>1640</v>
      </c>
      <c r="C25" s="45" t="s">
        <v>2135</v>
      </c>
    </row>
    <row r="26" spans="1:3" x14ac:dyDescent="0.25">
      <c r="A26" s="91"/>
      <c r="B26" s="91" t="s">
        <v>1648</v>
      </c>
      <c r="C26" s="45" t="s">
        <v>2136</v>
      </c>
    </row>
    <row r="27" spans="1:3" x14ac:dyDescent="0.25">
      <c r="A27" s="91"/>
      <c r="B27" s="91" t="s">
        <v>1640</v>
      </c>
      <c r="C27" s="45" t="s">
        <v>2137</v>
      </c>
    </row>
    <row r="28" spans="1:3" x14ac:dyDescent="0.25">
      <c r="A28" s="91"/>
      <c r="B28" s="91" t="s">
        <v>1640</v>
      </c>
      <c r="C28" s="45" t="s">
        <v>2138</v>
      </c>
    </row>
    <row r="29" spans="1:3" x14ac:dyDescent="0.25">
      <c r="A29" s="91"/>
      <c r="B29" s="91" t="s">
        <v>1640</v>
      </c>
      <c r="C29" s="45" t="s">
        <v>2139</v>
      </c>
    </row>
    <row r="30" spans="1:3" x14ac:dyDescent="0.25">
      <c r="A30" s="91"/>
      <c r="B30" s="91" t="s">
        <v>1640</v>
      </c>
      <c r="C30" s="45" t="s">
        <v>2140</v>
      </c>
    </row>
    <row r="31" spans="1:3" x14ac:dyDescent="0.25">
      <c r="A31" s="91"/>
      <c r="B31" s="91" t="s">
        <v>1640</v>
      </c>
      <c r="C31" s="45" t="s">
        <v>2141</v>
      </c>
    </row>
    <row r="32" spans="1:3" x14ac:dyDescent="0.25">
      <c r="A32" s="91"/>
      <c r="B32" s="91" t="s">
        <v>1648</v>
      </c>
      <c r="C32" s="45" t="s">
        <v>2142</v>
      </c>
    </row>
    <row r="33" spans="1:3" x14ac:dyDescent="0.25">
      <c r="A33" s="91"/>
      <c r="B33" s="91" t="s">
        <v>1640</v>
      </c>
      <c r="C33" s="45" t="s">
        <v>2143</v>
      </c>
    </row>
    <row r="34" spans="1:3" x14ac:dyDescent="0.25">
      <c r="A34" s="91"/>
      <c r="B34" s="91" t="s">
        <v>1648</v>
      </c>
      <c r="C34" s="45" t="s">
        <v>2144</v>
      </c>
    </row>
    <row r="35" spans="1:3" x14ac:dyDescent="0.25">
      <c r="A35" s="91"/>
      <c r="B35" s="91" t="s">
        <v>1640</v>
      </c>
      <c r="C35" s="45" t="s">
        <v>2145</v>
      </c>
    </row>
    <row r="36" spans="1:3" x14ac:dyDescent="0.25">
      <c r="A36" s="91"/>
      <c r="B36" s="91" t="s">
        <v>1648</v>
      </c>
      <c r="C36" s="45" t="s">
        <v>2146</v>
      </c>
    </row>
    <row r="37" spans="1:3" x14ac:dyDescent="0.25">
      <c r="A37" s="91"/>
      <c r="B37" s="91" t="s">
        <v>1640</v>
      </c>
      <c r="C37" s="45" t="s">
        <v>2147</v>
      </c>
    </row>
    <row r="38" spans="1:3" x14ac:dyDescent="0.25">
      <c r="A38" s="91"/>
      <c r="B38" s="91" t="s">
        <v>1648</v>
      </c>
      <c r="C38" s="45" t="s">
        <v>2148</v>
      </c>
    </row>
    <row r="39" spans="1:3" x14ac:dyDescent="0.25">
      <c r="A39" s="91"/>
      <c r="B39" s="91" t="s">
        <v>1640</v>
      </c>
      <c r="C39" s="45" t="s">
        <v>2149</v>
      </c>
    </row>
    <row r="40" spans="1:3" x14ac:dyDescent="0.25">
      <c r="A40" s="91"/>
      <c r="B40" s="91" t="s">
        <v>1640</v>
      </c>
      <c r="C40" s="45" t="s">
        <v>2150</v>
      </c>
    </row>
    <row r="41" spans="1:3" x14ac:dyDescent="0.25">
      <c r="A41" s="91"/>
      <c r="B41" s="91" t="s">
        <v>1648</v>
      </c>
      <c r="C41" s="45" t="s">
        <v>1523</v>
      </c>
    </row>
    <row r="42" spans="1:3" x14ac:dyDescent="0.25">
      <c r="A42" s="91"/>
      <c r="B42" s="91" t="s">
        <v>1648</v>
      </c>
      <c r="C42" s="45" t="s">
        <v>2151</v>
      </c>
    </row>
    <row r="43" spans="1:3" x14ac:dyDescent="0.25">
      <c r="A43" s="91"/>
      <c r="B43" s="91" t="s">
        <v>1648</v>
      </c>
      <c r="C43" s="45" t="s">
        <v>2152</v>
      </c>
    </row>
    <row r="44" spans="1:3" x14ac:dyDescent="0.25">
      <c r="A44" s="91"/>
      <c r="B44" s="91" t="s">
        <v>1640</v>
      </c>
      <c r="C44" s="45" t="s">
        <v>2153</v>
      </c>
    </row>
    <row r="45" spans="1:3" x14ac:dyDescent="0.25">
      <c r="A45" s="91"/>
      <c r="B45" s="91" t="s">
        <v>1648</v>
      </c>
      <c r="C45" s="45" t="s">
        <v>2154</v>
      </c>
    </row>
    <row r="46" spans="1:3" x14ac:dyDescent="0.25">
      <c r="A46" s="91"/>
      <c r="B46" s="91" t="s">
        <v>1640</v>
      </c>
      <c r="C46" s="45" t="s">
        <v>2155</v>
      </c>
    </row>
    <row r="47" spans="1:3" x14ac:dyDescent="0.25">
      <c r="A47" s="91"/>
      <c r="B47" s="91" t="s">
        <v>1640</v>
      </c>
      <c r="C47" s="45" t="s">
        <v>2156</v>
      </c>
    </row>
    <row r="48" spans="1:3" x14ac:dyDescent="0.25">
      <c r="A48" s="91"/>
      <c r="B48" s="91" t="s">
        <v>1687</v>
      </c>
      <c r="C48" s="45" t="s">
        <v>2157</v>
      </c>
    </row>
    <row r="49" spans="1:3" x14ac:dyDescent="0.25">
      <c r="A49" s="91"/>
      <c r="B49" s="91" t="s">
        <v>1640</v>
      </c>
      <c r="C49" s="45" t="s">
        <v>2158</v>
      </c>
    </row>
    <row r="50" spans="1:3" x14ac:dyDescent="0.25">
      <c r="A50" s="91"/>
      <c r="B50" s="91" t="s">
        <v>1648</v>
      </c>
      <c r="C50" s="45" t="s">
        <v>2159</v>
      </c>
    </row>
    <row r="51" spans="1:3" x14ac:dyDescent="0.25">
      <c r="A51" s="91"/>
      <c r="B51" s="91" t="s">
        <v>1640</v>
      </c>
      <c r="C51" s="45" t="s">
        <v>2160</v>
      </c>
    </row>
    <row r="52" spans="1:3" x14ac:dyDescent="0.25">
      <c r="A52" s="91"/>
      <c r="B52" s="91" t="s">
        <v>1755</v>
      </c>
      <c r="C52" s="45" t="s">
        <v>2161</v>
      </c>
    </row>
    <row r="53" spans="1:3" x14ac:dyDescent="0.25">
      <c r="A53" s="91"/>
      <c r="B53" s="91" t="s">
        <v>1640</v>
      </c>
      <c r="C53" s="45" t="s">
        <v>2162</v>
      </c>
    </row>
    <row r="54" spans="1:3" x14ac:dyDescent="0.25">
      <c r="A54" s="91"/>
      <c r="B54" s="91" t="s">
        <v>1640</v>
      </c>
      <c r="C54" s="45" t="s">
        <v>2163</v>
      </c>
    </row>
    <row r="55" spans="1:3" x14ac:dyDescent="0.25">
      <c r="A55" s="91"/>
      <c r="B55" s="91" t="s">
        <v>1648</v>
      </c>
      <c r="C55" s="45" t="s">
        <v>2164</v>
      </c>
    </row>
    <row r="56" spans="1:3" x14ac:dyDescent="0.25">
      <c r="A56" s="91"/>
      <c r="B56" s="91" t="s">
        <v>1640</v>
      </c>
      <c r="C56" s="91" t="s">
        <v>2165</v>
      </c>
    </row>
    <row r="57" spans="1:3" x14ac:dyDescent="0.25">
      <c r="A57" s="91"/>
      <c r="B57" s="91" t="s">
        <v>1640</v>
      </c>
      <c r="C57" s="45" t="s">
        <v>2166</v>
      </c>
    </row>
    <row r="58" spans="1:3" x14ac:dyDescent="0.25">
      <c r="A58" s="91"/>
      <c r="B58" s="91" t="s">
        <v>1640</v>
      </c>
      <c r="C58" s="45" t="s">
        <v>2167</v>
      </c>
    </row>
    <row r="59" spans="1:3" x14ac:dyDescent="0.25">
      <c r="A59" s="91"/>
      <c r="B59" s="91" t="s">
        <v>1640</v>
      </c>
      <c r="C59" s="45" t="s">
        <v>2168</v>
      </c>
    </row>
    <row r="60" spans="1:3" x14ac:dyDescent="0.25">
      <c r="A60" s="91"/>
      <c r="B60" s="91" t="s">
        <v>1640</v>
      </c>
      <c r="C60" s="45" t="s">
        <v>2169</v>
      </c>
    </row>
    <row r="61" spans="1:3" x14ac:dyDescent="0.25">
      <c r="A61" s="91"/>
      <c r="B61" s="91" t="s">
        <v>1640</v>
      </c>
      <c r="C61" s="45" t="s">
        <v>2170</v>
      </c>
    </row>
    <row r="62" spans="1:3" x14ac:dyDescent="0.25">
      <c r="A62" s="91"/>
      <c r="B62" s="91" t="s">
        <v>1640</v>
      </c>
      <c r="C62" s="45" t="s">
        <v>2171</v>
      </c>
    </row>
    <row r="63" spans="1:3" x14ac:dyDescent="0.25">
      <c r="A63" s="91"/>
      <c r="B63" s="91" t="s">
        <v>1723</v>
      </c>
      <c r="C63" s="45" t="s">
        <v>2172</v>
      </c>
    </row>
    <row r="64" spans="1:3" x14ac:dyDescent="0.25">
      <c r="A64" s="91"/>
      <c r="B64" s="91" t="s">
        <v>1640</v>
      </c>
      <c r="C64" s="45" t="s">
        <v>2173</v>
      </c>
    </row>
    <row r="65" spans="1:3" x14ac:dyDescent="0.25">
      <c r="A65" s="91"/>
      <c r="B65" s="91" t="s">
        <v>1648</v>
      </c>
      <c r="C65" s="45" t="s">
        <v>2174</v>
      </c>
    </row>
    <row r="66" spans="1:3" x14ac:dyDescent="0.25">
      <c r="A66" s="91"/>
      <c r="B66" s="91" t="s">
        <v>1640</v>
      </c>
      <c r="C66" s="45" t="s">
        <v>2175</v>
      </c>
    </row>
    <row r="67" spans="1:3" x14ac:dyDescent="0.25">
      <c r="A67" s="91"/>
      <c r="B67" s="91" t="s">
        <v>1640</v>
      </c>
      <c r="C67" s="45" t="s">
        <v>2176</v>
      </c>
    </row>
    <row r="68" spans="1:3" x14ac:dyDescent="0.25">
      <c r="A68" s="91"/>
      <c r="B68" s="91" t="s">
        <v>1648</v>
      </c>
      <c r="C68" s="45" t="s">
        <v>2177</v>
      </c>
    </row>
    <row r="69" spans="1:3" x14ac:dyDescent="0.25">
      <c r="A69" s="91"/>
      <c r="B69" s="91" t="s">
        <v>1640</v>
      </c>
      <c r="C69" s="45" t="s">
        <v>2178</v>
      </c>
    </row>
    <row r="70" spans="1:3" x14ac:dyDescent="0.25">
      <c r="A70" s="91"/>
      <c r="B70" s="91" t="s">
        <v>1640</v>
      </c>
      <c r="C70" s="45" t="s">
        <v>2179</v>
      </c>
    </row>
    <row r="71" spans="1:3" x14ac:dyDescent="0.25">
      <c r="A71" s="91"/>
      <c r="B71" s="91" t="s">
        <v>1640</v>
      </c>
      <c r="C71" s="45" t="s">
        <v>2180</v>
      </c>
    </row>
    <row r="72" spans="1:3" x14ac:dyDescent="0.25">
      <c r="A72" s="91"/>
      <c r="B72" s="91" t="s">
        <v>1640</v>
      </c>
      <c r="C72" s="45" t="s">
        <v>2181</v>
      </c>
    </row>
    <row r="73" spans="1:3" x14ac:dyDescent="0.25">
      <c r="A73" s="91"/>
      <c r="B73" s="91" t="s">
        <v>1640</v>
      </c>
      <c r="C73" s="45" t="s">
        <v>2182</v>
      </c>
    </row>
    <row r="74" spans="1:3" x14ac:dyDescent="0.25">
      <c r="A74" s="91"/>
      <c r="B74" s="91" t="s">
        <v>1640</v>
      </c>
      <c r="C74" s="45" t="s">
        <v>2183</v>
      </c>
    </row>
    <row r="75" spans="1:3" x14ac:dyDescent="0.25">
      <c r="A75" s="91"/>
      <c r="B75" s="91" t="s">
        <v>1755</v>
      </c>
      <c r="C75" s="45" t="s">
        <v>2184</v>
      </c>
    </row>
    <row r="76" spans="1:3" x14ac:dyDescent="0.25">
      <c r="A76" s="91"/>
      <c r="B76" s="91" t="s">
        <v>1651</v>
      </c>
      <c r="C76" s="45" t="s">
        <v>2185</v>
      </c>
    </row>
    <row r="77" spans="1:3" x14ac:dyDescent="0.25">
      <c r="A77" s="91"/>
      <c r="B77" s="91" t="s">
        <v>1640</v>
      </c>
      <c r="C77" s="45" t="s">
        <v>2186</v>
      </c>
    </row>
    <row r="78" spans="1:3" x14ac:dyDescent="0.25">
      <c r="A78" s="91"/>
      <c r="B78" s="91" t="s">
        <v>1640</v>
      </c>
      <c r="C78" s="45" t="s">
        <v>2187</v>
      </c>
    </row>
    <row r="79" spans="1:3" x14ac:dyDescent="0.25">
      <c r="A79" s="91"/>
      <c r="B79" s="91" t="s">
        <v>1640</v>
      </c>
      <c r="C79" s="45" t="s">
        <v>2188</v>
      </c>
    </row>
    <row r="80" spans="1:3" x14ac:dyDescent="0.25">
      <c r="A80" s="91"/>
      <c r="B80" s="91" t="s">
        <v>1723</v>
      </c>
      <c r="C80" s="45" t="s">
        <v>2189</v>
      </c>
    </row>
    <row r="81" spans="1:3" x14ac:dyDescent="0.25">
      <c r="A81" s="91"/>
      <c r="B81" s="91" t="s">
        <v>1755</v>
      </c>
      <c r="C81" s="45" t="s">
        <v>2190</v>
      </c>
    </row>
    <row r="82" spans="1:3" x14ac:dyDescent="0.25">
      <c r="A82" s="91"/>
      <c r="B82" s="91" t="s">
        <v>1640</v>
      </c>
      <c r="C82" s="45" t="s">
        <v>2191</v>
      </c>
    </row>
    <row r="83" spans="1:3" x14ac:dyDescent="0.25">
      <c r="A83" s="91"/>
      <c r="B83" s="91" t="s">
        <v>1648</v>
      </c>
      <c r="C83" s="45" t="s">
        <v>2192</v>
      </c>
    </row>
    <row r="84" spans="1:3" x14ac:dyDescent="0.25">
      <c r="A84" s="91"/>
      <c r="B84" s="91" t="s">
        <v>1640</v>
      </c>
      <c r="C84" s="45" t="s">
        <v>2193</v>
      </c>
    </row>
    <row r="85" spans="1:3" x14ac:dyDescent="0.25">
      <c r="A85" s="91"/>
      <c r="B85" s="91" t="s">
        <v>1640</v>
      </c>
      <c r="C85" s="45" t="s">
        <v>2194</v>
      </c>
    </row>
    <row r="86" spans="1:3" x14ac:dyDescent="0.25">
      <c r="A86" s="91"/>
      <c r="B86" s="91" t="s">
        <v>1640</v>
      </c>
      <c r="C86" s="45" t="s">
        <v>2195</v>
      </c>
    </row>
    <row r="87" spans="1:3" x14ac:dyDescent="0.25">
      <c r="A87" s="91"/>
      <c r="B87" s="91" t="s">
        <v>1640</v>
      </c>
      <c r="C87" s="45" t="s">
        <v>2196</v>
      </c>
    </row>
    <row r="88" spans="1:3" ht="63" x14ac:dyDescent="0.25">
      <c r="A88" s="91"/>
      <c r="B88" s="91" t="s">
        <v>1755</v>
      </c>
      <c r="C88" s="47" t="s">
        <v>2197</v>
      </c>
    </row>
    <row r="89" spans="1:3" x14ac:dyDescent="0.25">
      <c r="A89" s="91"/>
      <c r="B89" s="91" t="s">
        <v>1640</v>
      </c>
      <c r="C89" s="45" t="s">
        <v>2198</v>
      </c>
    </row>
    <row r="90" spans="1:3" x14ac:dyDescent="0.25">
      <c r="A90" s="91"/>
      <c r="B90" s="91" t="s">
        <v>1640</v>
      </c>
      <c r="C90" s="45" t="s">
        <v>2199</v>
      </c>
    </row>
    <row r="91" spans="1:3" x14ac:dyDescent="0.25">
      <c r="A91" s="91"/>
      <c r="B91" s="91" t="s">
        <v>1648</v>
      </c>
      <c r="C91" s="45" t="s">
        <v>2200</v>
      </c>
    </row>
    <row r="92" spans="1:3" x14ac:dyDescent="0.25">
      <c r="A92" s="91"/>
      <c r="B92" s="91" t="s">
        <v>1640</v>
      </c>
      <c r="C92" s="45" t="s">
        <v>2201</v>
      </c>
    </row>
    <row r="93" spans="1:3" x14ac:dyDescent="0.25">
      <c r="A93" s="91"/>
      <c r="B93" s="91" t="s">
        <v>1640</v>
      </c>
      <c r="C93" s="91" t="s">
        <v>2202</v>
      </c>
    </row>
    <row r="94" spans="1:3" x14ac:dyDescent="0.25">
      <c r="A94" s="91"/>
      <c r="B94" s="91" t="s">
        <v>1640</v>
      </c>
      <c r="C94" s="91" t="s">
        <v>2203</v>
      </c>
    </row>
    <row r="95" spans="1:3" x14ac:dyDescent="0.25">
      <c r="A95" s="91"/>
      <c r="B95" s="91" t="s">
        <v>1640</v>
      </c>
      <c r="C95" s="45" t="s">
        <v>2204</v>
      </c>
    </row>
    <row r="96" spans="1:3" x14ac:dyDescent="0.25">
      <c r="A96" s="91"/>
      <c r="B96" s="91" t="s">
        <v>1640</v>
      </c>
      <c r="C96" s="45" t="s">
        <v>2205</v>
      </c>
    </row>
    <row r="97" spans="1:3" x14ac:dyDescent="0.25">
      <c r="A97" s="91"/>
      <c r="B97" s="91" t="s">
        <v>1640</v>
      </c>
      <c r="C97" s="45" t="s">
        <v>2206</v>
      </c>
    </row>
    <row r="98" spans="1:3" x14ac:dyDescent="0.25">
      <c r="A98" s="91"/>
      <c r="B98" s="91" t="s">
        <v>1640</v>
      </c>
      <c r="C98" s="45" t="s">
        <v>2207</v>
      </c>
    </row>
    <row r="99" spans="1:3" x14ac:dyDescent="0.25">
      <c r="A99" s="91"/>
      <c r="B99" s="91" t="s">
        <v>1640</v>
      </c>
      <c r="C99" s="45" t="s">
        <v>2208</v>
      </c>
    </row>
    <row r="100" spans="1:3" x14ac:dyDescent="0.25">
      <c r="A100" s="91"/>
      <c r="B100" s="91" t="s">
        <v>1640</v>
      </c>
      <c r="C100" s="45" t="s">
        <v>2209</v>
      </c>
    </row>
    <row r="101" spans="1:3" x14ac:dyDescent="0.25">
      <c r="A101" s="91"/>
      <c r="B101" s="91" t="s">
        <v>1648</v>
      </c>
      <c r="C101" s="45" t="s">
        <v>2210</v>
      </c>
    </row>
    <row r="102" spans="1:3" x14ac:dyDescent="0.25">
      <c r="A102" s="91"/>
      <c r="B102" s="91" t="s">
        <v>1640</v>
      </c>
      <c r="C102" s="45" t="s">
        <v>2211</v>
      </c>
    </row>
    <row r="103" spans="1:3" x14ac:dyDescent="0.25">
      <c r="A103" s="91"/>
      <c r="B103" s="91" t="s">
        <v>1640</v>
      </c>
      <c r="C103" s="45" t="s">
        <v>2212</v>
      </c>
    </row>
    <row r="104" spans="1:3" x14ac:dyDescent="0.25">
      <c r="A104" s="91"/>
      <c r="B104" s="91" t="s">
        <v>1755</v>
      </c>
      <c r="C104" s="45" t="s">
        <v>2213</v>
      </c>
    </row>
    <row r="105" spans="1:3" x14ac:dyDescent="0.25">
      <c r="A105" s="91"/>
      <c r="B105" s="91" t="s">
        <v>1648</v>
      </c>
      <c r="C105" s="45" t="s">
        <v>2214</v>
      </c>
    </row>
    <row r="106" spans="1:3" x14ac:dyDescent="0.25">
      <c r="A106" s="91"/>
      <c r="B106" s="91" t="s">
        <v>1640</v>
      </c>
      <c r="C106" s="45" t="s">
        <v>2215</v>
      </c>
    </row>
    <row r="107" spans="1:3" x14ac:dyDescent="0.25">
      <c r="A107" s="91"/>
      <c r="B107" s="91" t="s">
        <v>1648</v>
      </c>
      <c r="C107" s="45" t="s">
        <v>2216</v>
      </c>
    </row>
    <row r="108" spans="1:3" x14ac:dyDescent="0.25">
      <c r="A108" s="91"/>
      <c r="B108" s="91" t="s">
        <v>1648</v>
      </c>
      <c r="C108" s="45" t="s">
        <v>2217</v>
      </c>
    </row>
    <row r="109" spans="1:3" x14ac:dyDescent="0.25">
      <c r="A109" s="91"/>
      <c r="B109" s="91" t="s">
        <v>1640</v>
      </c>
      <c r="C109" s="45" t="s">
        <v>2218</v>
      </c>
    </row>
    <row r="110" spans="1:3" x14ac:dyDescent="0.25">
      <c r="A110" s="91"/>
      <c r="B110" s="91" t="s">
        <v>1640</v>
      </c>
      <c r="C110" s="45" t="s">
        <v>2219</v>
      </c>
    </row>
    <row r="111" spans="1:3" x14ac:dyDescent="0.25">
      <c r="A111" s="91"/>
      <c r="B111" s="91" t="s">
        <v>1648</v>
      </c>
      <c r="C111" s="45" t="s">
        <v>2220</v>
      </c>
    </row>
    <row r="112" spans="1:3" x14ac:dyDescent="0.25">
      <c r="A112" s="91"/>
      <c r="B112" s="91" t="s">
        <v>1640</v>
      </c>
      <c r="C112" s="45" t="s">
        <v>2221</v>
      </c>
    </row>
    <row r="113" spans="1:3" x14ac:dyDescent="0.25">
      <c r="A113" s="91"/>
      <c r="B113" s="91" t="s">
        <v>1640</v>
      </c>
      <c r="C113" s="45" t="s">
        <v>2041</v>
      </c>
    </row>
    <row r="114" spans="1:3" x14ac:dyDescent="0.25">
      <c r="A114" s="91"/>
      <c r="B114" s="91" t="s">
        <v>1648</v>
      </c>
      <c r="C114" s="45" t="s">
        <v>2222</v>
      </c>
    </row>
    <row r="115" spans="1:3" x14ac:dyDescent="0.25">
      <c r="A115" s="91"/>
      <c r="B115" s="91" t="s">
        <v>1640</v>
      </c>
      <c r="C115" s="45" t="s">
        <v>2223</v>
      </c>
    </row>
    <row r="116" spans="1:3" x14ac:dyDescent="0.25">
      <c r="A116" s="91"/>
      <c r="B116" s="91" t="s">
        <v>1640</v>
      </c>
      <c r="C116" s="45" t="s">
        <v>2224</v>
      </c>
    </row>
    <row r="117" spans="1:3" x14ac:dyDescent="0.25">
      <c r="A117" s="91"/>
      <c r="B117" s="91" t="s">
        <v>1640</v>
      </c>
      <c r="C117" s="45" t="s">
        <v>2225</v>
      </c>
    </row>
    <row r="118" spans="1:3" x14ac:dyDescent="0.25">
      <c r="A118" s="91"/>
      <c r="B118" s="91" t="s">
        <v>1755</v>
      </c>
      <c r="C118" s="45" t="s">
        <v>2226</v>
      </c>
    </row>
    <row r="119" spans="1:3" x14ac:dyDescent="0.25">
      <c r="A119" s="91"/>
      <c r="B119" s="91" t="s">
        <v>1640</v>
      </c>
      <c r="C119" s="45" t="s">
        <v>2227</v>
      </c>
    </row>
    <row r="120" spans="1:3" x14ac:dyDescent="0.25">
      <c r="A120" s="91"/>
      <c r="B120" s="91" t="s">
        <v>1640</v>
      </c>
      <c r="C120" s="45" t="s">
        <v>2228</v>
      </c>
    </row>
    <row r="121" spans="1:3" x14ac:dyDescent="0.25">
      <c r="A121" s="91"/>
      <c r="B121" s="91" t="s">
        <v>1640</v>
      </c>
      <c r="C121" s="45" t="s">
        <v>2229</v>
      </c>
    </row>
    <row r="122" spans="1:3" x14ac:dyDescent="0.25">
      <c r="A122" s="91"/>
      <c r="B122" s="91" t="s">
        <v>1648</v>
      </c>
      <c r="C122" s="45" t="s">
        <v>2230</v>
      </c>
    </row>
    <row r="123" spans="1:3" x14ac:dyDescent="0.25">
      <c r="A123" s="91"/>
      <c r="B123" s="91" t="s">
        <v>1648</v>
      </c>
      <c r="C123" s="45" t="s">
        <v>2231</v>
      </c>
    </row>
    <row r="124" spans="1:3" x14ac:dyDescent="0.25">
      <c r="A124" s="91"/>
      <c r="B124" s="91" t="s">
        <v>1640</v>
      </c>
      <c r="C124" s="45" t="s">
        <v>2232</v>
      </c>
    </row>
    <row r="125" spans="1:3" x14ac:dyDescent="0.25">
      <c r="A125" s="91"/>
      <c r="B125" s="91" t="s">
        <v>1640</v>
      </c>
      <c r="C125" s="45" t="s">
        <v>2233</v>
      </c>
    </row>
    <row r="126" spans="1:3" x14ac:dyDescent="0.25">
      <c r="A126" s="91"/>
      <c r="B126" s="91" t="s">
        <v>1640</v>
      </c>
      <c r="C126" s="45" t="s">
        <v>2234</v>
      </c>
    </row>
    <row r="127" spans="1:3" x14ac:dyDescent="0.25">
      <c r="A127" s="91"/>
      <c r="B127" s="91" t="s">
        <v>1648</v>
      </c>
      <c r="C127" s="45" t="s">
        <v>2235</v>
      </c>
    </row>
    <row r="128" spans="1:3" x14ac:dyDescent="0.25">
      <c r="A128" s="91"/>
      <c r="B128" s="91" t="s">
        <v>1640</v>
      </c>
      <c r="C128" s="45" t="s">
        <v>2236</v>
      </c>
    </row>
    <row r="129" spans="1:3" x14ac:dyDescent="0.25">
      <c r="A129" s="91"/>
      <c r="B129" s="91" t="s">
        <v>1648</v>
      </c>
      <c r="C129" s="45" t="s">
        <v>2237</v>
      </c>
    </row>
    <row r="130" spans="1:3" x14ac:dyDescent="0.25">
      <c r="A130" s="91"/>
      <c r="B130" s="91" t="s">
        <v>1640</v>
      </c>
      <c r="C130" s="45" t="s">
        <v>2238</v>
      </c>
    </row>
    <row r="131" spans="1:3" x14ac:dyDescent="0.25">
      <c r="A131" s="91"/>
      <c r="B131" s="91" t="s">
        <v>1648</v>
      </c>
      <c r="C131" s="45" t="s">
        <v>152</v>
      </c>
    </row>
    <row r="132" spans="1:3" x14ac:dyDescent="0.25">
      <c r="A132" s="91"/>
      <c r="B132" s="91" t="s">
        <v>1648</v>
      </c>
      <c r="C132" s="45" t="s">
        <v>2239</v>
      </c>
    </row>
    <row r="133" spans="1:3" x14ac:dyDescent="0.25">
      <c r="A133" s="91"/>
      <c r="B133" s="91" t="s">
        <v>1648</v>
      </c>
      <c r="C133" s="45" t="s">
        <v>2240</v>
      </c>
    </row>
    <row r="134" spans="1:3" x14ac:dyDescent="0.25">
      <c r="A134" s="91"/>
      <c r="B134" s="91" t="s">
        <v>1640</v>
      </c>
      <c r="C134" s="45" t="s">
        <v>2241</v>
      </c>
    </row>
    <row r="135" spans="1:3" x14ac:dyDescent="0.25">
      <c r="A135" s="91"/>
      <c r="B135" s="91" t="s">
        <v>1640</v>
      </c>
      <c r="C135" s="45" t="s">
        <v>2242</v>
      </c>
    </row>
    <row r="136" spans="1:3" x14ac:dyDescent="0.25">
      <c r="A136" s="91"/>
      <c r="B136" s="91" t="s">
        <v>1640</v>
      </c>
      <c r="C136" s="45" t="s">
        <v>2243</v>
      </c>
    </row>
    <row r="137" spans="1:3" x14ac:dyDescent="0.25">
      <c r="A137" s="91"/>
      <c r="B137" s="91" t="s">
        <v>1640</v>
      </c>
      <c r="C137" s="45" t="s">
        <v>2245</v>
      </c>
    </row>
    <row r="138" spans="1:3" x14ac:dyDescent="0.25">
      <c r="A138" s="91"/>
      <c r="B138" s="91" t="s">
        <v>1648</v>
      </c>
      <c r="C138" s="45" t="s">
        <v>2244</v>
      </c>
    </row>
    <row r="139" spans="1:3" x14ac:dyDescent="0.25">
      <c r="A139" s="91"/>
      <c r="B139" s="91" t="s">
        <v>1640</v>
      </c>
      <c r="C139" s="45" t="s">
        <v>2246</v>
      </c>
    </row>
    <row r="140" spans="1:3" x14ac:dyDescent="0.25">
      <c r="A140" s="91"/>
      <c r="B140" s="91" t="s">
        <v>1648</v>
      </c>
      <c r="C140" s="45" t="s">
        <v>2247</v>
      </c>
    </row>
    <row r="141" spans="1:3" x14ac:dyDescent="0.25">
      <c r="A141" s="91"/>
      <c r="B141" s="91" t="s">
        <v>1648</v>
      </c>
      <c r="C141" s="45" t="s">
        <v>2248</v>
      </c>
    </row>
    <row r="142" spans="1:3" x14ac:dyDescent="0.25">
      <c r="A142" s="91"/>
      <c r="B142" s="91" t="s">
        <v>1640</v>
      </c>
      <c r="C142" s="45" t="s">
        <v>2249</v>
      </c>
    </row>
    <row r="143" spans="1:3" x14ac:dyDescent="0.25">
      <c r="A143" s="91"/>
      <c r="B143" s="91" t="s">
        <v>1640</v>
      </c>
      <c r="C143" s="45" t="s">
        <v>2250</v>
      </c>
    </row>
    <row r="144" spans="1:3" x14ac:dyDescent="0.25">
      <c r="A144" s="91"/>
      <c r="B144" s="91" t="s">
        <v>1723</v>
      </c>
      <c r="C144" s="45" t="s">
        <v>2251</v>
      </c>
    </row>
    <row r="145" spans="1:3" x14ac:dyDescent="0.25">
      <c r="A145" s="91"/>
      <c r="B145" s="91" t="s">
        <v>1640</v>
      </c>
      <c r="C145" s="45" t="s">
        <v>2252</v>
      </c>
    </row>
    <row r="146" spans="1:3" x14ac:dyDescent="0.25">
      <c r="A146" s="91"/>
      <c r="B146" s="91" t="s">
        <v>1687</v>
      </c>
      <c r="C146" s="45" t="s">
        <v>2253</v>
      </c>
    </row>
    <row r="147" spans="1:3" x14ac:dyDescent="0.25">
      <c r="A147" s="91"/>
      <c r="B147" s="91" t="s">
        <v>1640</v>
      </c>
      <c r="C147" s="45" t="s">
        <v>2254</v>
      </c>
    </row>
    <row r="148" spans="1:3" x14ac:dyDescent="0.25">
      <c r="A148" s="91"/>
      <c r="B148" s="91" t="s">
        <v>1640</v>
      </c>
      <c r="C148" s="45" t="s">
        <v>2255</v>
      </c>
    </row>
    <row r="149" spans="1:3" x14ac:dyDescent="0.25">
      <c r="A149" s="91"/>
      <c r="B149" s="91" t="s">
        <v>1640</v>
      </c>
      <c r="C149" s="45" t="s">
        <v>2256</v>
      </c>
    </row>
    <row r="150" spans="1:3" ht="63" x14ac:dyDescent="0.25">
      <c r="A150" s="91"/>
      <c r="B150" s="91" t="s">
        <v>1755</v>
      </c>
      <c r="C150" s="47" t="s">
        <v>2257</v>
      </c>
    </row>
    <row r="151" spans="1:3" x14ac:dyDescent="0.25">
      <c r="A151" s="91"/>
      <c r="B151" s="91" t="s">
        <v>1648</v>
      </c>
      <c r="C151" s="45" t="s">
        <v>2258</v>
      </c>
    </row>
    <row r="152" spans="1:3" x14ac:dyDescent="0.25">
      <c r="A152" s="91"/>
      <c r="B152" s="91" t="s">
        <v>1640</v>
      </c>
      <c r="C152" s="45" t="s">
        <v>2259</v>
      </c>
    </row>
    <row r="153" spans="1:3" x14ac:dyDescent="0.25">
      <c r="A153" s="91"/>
      <c r="B153" s="91" t="s">
        <v>1640</v>
      </c>
      <c r="C153" s="45" t="s">
        <v>2260</v>
      </c>
    </row>
    <row r="154" spans="1:3" x14ac:dyDescent="0.25">
      <c r="A154" s="91"/>
      <c r="B154" s="91" t="s">
        <v>1648</v>
      </c>
      <c r="C154" s="45" t="s">
        <v>2261</v>
      </c>
    </row>
    <row r="155" spans="1:3" x14ac:dyDescent="0.25">
      <c r="A155" s="91"/>
      <c r="B155" s="91" t="s">
        <v>1648</v>
      </c>
      <c r="C155" s="45" t="s">
        <v>2262</v>
      </c>
    </row>
    <row r="156" spans="1:3" x14ac:dyDescent="0.25">
      <c r="A156" s="91"/>
      <c r="B156" s="91" t="s">
        <v>1648</v>
      </c>
      <c r="C156" s="45" t="s">
        <v>2263</v>
      </c>
    </row>
    <row r="157" spans="1:3" x14ac:dyDescent="0.25">
      <c r="A157" s="91"/>
      <c r="B157" s="91"/>
      <c r="C157" s="45"/>
    </row>
    <row r="158" spans="1:3" x14ac:dyDescent="0.25">
      <c r="A158" s="91"/>
      <c r="B158" s="91"/>
      <c r="C158" s="91"/>
    </row>
    <row r="159" spans="1:3" x14ac:dyDescent="0.25">
      <c r="A159" s="91"/>
      <c r="B159" s="91"/>
      <c r="C159" s="91"/>
    </row>
    <row r="160" spans="1:3" x14ac:dyDescent="0.25">
      <c r="A160" s="91"/>
      <c r="B160" s="91"/>
      <c r="C160" s="91"/>
    </row>
    <row r="161" spans="1:3" x14ac:dyDescent="0.25">
      <c r="A161" s="91"/>
      <c r="B161" s="91"/>
      <c r="C161" s="91"/>
    </row>
    <row r="162" spans="1:3" x14ac:dyDescent="0.25">
      <c r="A162" s="91"/>
      <c r="B162" s="91"/>
      <c r="C162" s="91"/>
    </row>
    <row r="163" spans="1:3" x14ac:dyDescent="0.25">
      <c r="A163" s="91"/>
      <c r="B163" s="91"/>
      <c r="C163" s="91"/>
    </row>
    <row r="164" spans="1:3" x14ac:dyDescent="0.25">
      <c r="A164" s="91"/>
      <c r="B164" s="91"/>
      <c r="C164" s="91"/>
    </row>
    <row r="165" spans="1:3" x14ac:dyDescent="0.25">
      <c r="A165" s="91"/>
      <c r="B165" s="91"/>
      <c r="C165" s="91"/>
    </row>
    <row r="166" spans="1:3" x14ac:dyDescent="0.25">
      <c r="A166" s="91"/>
      <c r="B166" s="91"/>
      <c r="C166" s="91"/>
    </row>
    <row r="167" spans="1:3" x14ac:dyDescent="0.25">
      <c r="A167" s="91"/>
      <c r="B167" s="91"/>
      <c r="C167" s="91"/>
    </row>
    <row r="168" spans="1:3" x14ac:dyDescent="0.25">
      <c r="A168" s="91"/>
      <c r="B168" s="91"/>
      <c r="C168" s="91"/>
    </row>
    <row r="169" spans="1:3" x14ac:dyDescent="0.25">
      <c r="A169" s="91"/>
      <c r="B169" s="91"/>
      <c r="C169" s="91"/>
    </row>
    <row r="170" spans="1:3" x14ac:dyDescent="0.25">
      <c r="A170" s="91"/>
      <c r="B170" s="91"/>
      <c r="C170" s="91"/>
    </row>
    <row r="171" spans="1:3" x14ac:dyDescent="0.25">
      <c r="A171" s="91"/>
      <c r="B171" s="91"/>
      <c r="C171" s="91"/>
    </row>
    <row r="172" spans="1:3" x14ac:dyDescent="0.25">
      <c r="A172" s="91"/>
      <c r="B172" s="91"/>
      <c r="C172" s="91"/>
    </row>
    <row r="173" spans="1:3" x14ac:dyDescent="0.25">
      <c r="A173" s="91"/>
      <c r="B173" s="91"/>
      <c r="C173" s="91"/>
    </row>
    <row r="174" spans="1:3" x14ac:dyDescent="0.25">
      <c r="A174" s="91"/>
      <c r="B174" s="91"/>
      <c r="C174" s="91"/>
    </row>
    <row r="175" spans="1:3" x14ac:dyDescent="0.25">
      <c r="A175" s="91"/>
      <c r="B175" s="91"/>
      <c r="C175" s="91"/>
    </row>
    <row r="176" spans="1:3" x14ac:dyDescent="0.25">
      <c r="A176" s="91"/>
      <c r="B176" s="91"/>
      <c r="C176" s="91"/>
    </row>
    <row r="177" spans="1:3" x14ac:dyDescent="0.25">
      <c r="A177" s="91"/>
      <c r="B177" s="91"/>
      <c r="C177" s="91"/>
    </row>
    <row r="178" spans="1:3" x14ac:dyDescent="0.25">
      <c r="A178" s="91"/>
      <c r="B178" s="91"/>
      <c r="C178" s="91"/>
    </row>
    <row r="179" spans="1:3" x14ac:dyDescent="0.25">
      <c r="A179" s="91"/>
      <c r="B179" s="91"/>
      <c r="C179" s="91"/>
    </row>
    <row r="180" spans="1:3" x14ac:dyDescent="0.25">
      <c r="A180" s="91"/>
      <c r="B180" s="91"/>
      <c r="C180" s="91"/>
    </row>
    <row r="181" spans="1:3" x14ac:dyDescent="0.25">
      <c r="A181" s="91"/>
      <c r="B181" s="91"/>
      <c r="C181" s="91"/>
    </row>
  </sheetData>
  <pageMargins left="0.70866141732283472" right="0.70866141732283472" top="0.74803149606299213" bottom="0.74803149606299213" header="0.31496062992125984" footer="0.31496062992125984"/>
  <pageSetup paperSize="9" scale="77"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1"/>
  <sheetViews>
    <sheetView showGridLines="0" topLeftCell="A160" zoomScaleNormal="100" workbookViewId="0">
      <selection activeCell="D168" sqref="D168"/>
    </sheetView>
  </sheetViews>
  <sheetFormatPr defaultRowHeight="15.75" x14ac:dyDescent="0.25"/>
  <cols>
    <col min="1" max="2" width="12.875" style="94" customWidth="1"/>
    <col min="3" max="3" width="129.75" style="94" customWidth="1"/>
    <col min="4" max="16384" width="9" style="94"/>
  </cols>
  <sheetData>
    <row r="1" spans="1:3" x14ac:dyDescent="0.25">
      <c r="A1" s="92"/>
      <c r="B1" s="92"/>
      <c r="C1" s="93"/>
    </row>
    <row r="2" spans="1:3" ht="23.25" x14ac:dyDescent="0.25">
      <c r="A2" s="38" t="s">
        <v>80</v>
      </c>
      <c r="B2" s="38"/>
      <c r="C2" s="93"/>
    </row>
    <row r="3" spans="1:3" x14ac:dyDescent="0.25">
      <c r="A3" s="92"/>
      <c r="B3" s="92"/>
      <c r="C3" s="93"/>
    </row>
    <row r="4" spans="1:3" x14ac:dyDescent="0.25">
      <c r="A4" s="65" t="s">
        <v>11</v>
      </c>
      <c r="B4" s="65" t="s">
        <v>41</v>
      </c>
      <c r="C4" s="70" t="s">
        <v>40</v>
      </c>
    </row>
    <row r="5" spans="1:3" s="95" customFormat="1" x14ac:dyDescent="0.25">
      <c r="A5" s="66">
        <v>45170</v>
      </c>
      <c r="B5" s="67" t="s">
        <v>1640</v>
      </c>
      <c r="C5" s="46" t="s">
        <v>2264</v>
      </c>
    </row>
    <row r="6" spans="1:3" x14ac:dyDescent="0.25">
      <c r="A6" s="91"/>
      <c r="B6" s="91" t="s">
        <v>1640</v>
      </c>
      <c r="C6" s="61" t="s">
        <v>2265</v>
      </c>
    </row>
    <row r="7" spans="1:3" x14ac:dyDescent="0.25">
      <c r="A7" s="91"/>
      <c r="B7" s="91" t="s">
        <v>1648</v>
      </c>
      <c r="C7" s="61" t="s">
        <v>2266</v>
      </c>
    </row>
    <row r="8" spans="1:3" x14ac:dyDescent="0.25">
      <c r="A8" s="91"/>
      <c r="B8" s="91" t="s">
        <v>1640</v>
      </c>
      <c r="C8" s="61" t="s">
        <v>2267</v>
      </c>
    </row>
    <row r="9" spans="1:3" x14ac:dyDescent="0.25">
      <c r="A9" s="91"/>
      <c r="B9" s="91" t="s">
        <v>1640</v>
      </c>
      <c r="C9" s="61" t="s">
        <v>2268</v>
      </c>
    </row>
    <row r="10" spans="1:3" ht="31.5" x14ac:dyDescent="0.25">
      <c r="A10" s="91"/>
      <c r="B10" s="91" t="s">
        <v>1687</v>
      </c>
      <c r="C10" s="61" t="s">
        <v>2269</v>
      </c>
    </row>
    <row r="11" spans="1:3" x14ac:dyDescent="0.25">
      <c r="A11" s="91"/>
      <c r="B11" s="91" t="s">
        <v>1755</v>
      </c>
      <c r="C11" s="61" t="s">
        <v>2270</v>
      </c>
    </row>
    <row r="12" spans="1:3" ht="31.5" x14ac:dyDescent="0.25">
      <c r="A12" s="91"/>
      <c r="B12" s="91" t="s">
        <v>1640</v>
      </c>
      <c r="C12" s="61" t="s">
        <v>2271</v>
      </c>
    </row>
    <row r="13" spans="1:3" x14ac:dyDescent="0.25">
      <c r="A13" s="91"/>
      <c r="B13" s="91" t="s">
        <v>1648</v>
      </c>
      <c r="C13" s="61" t="s">
        <v>2272</v>
      </c>
    </row>
    <row r="14" spans="1:3" x14ac:dyDescent="0.25">
      <c r="A14" s="91"/>
      <c r="B14" s="91" t="s">
        <v>1640</v>
      </c>
      <c r="C14" s="61" t="s">
        <v>2273</v>
      </c>
    </row>
    <row r="15" spans="1:3" ht="31.5" x14ac:dyDescent="0.25">
      <c r="A15" s="91"/>
      <c r="B15" s="91" t="s">
        <v>1723</v>
      </c>
      <c r="C15" s="61" t="s">
        <v>2274</v>
      </c>
    </row>
    <row r="16" spans="1:3" x14ac:dyDescent="0.25">
      <c r="A16" s="91"/>
      <c r="B16" s="91" t="s">
        <v>1648</v>
      </c>
      <c r="C16" s="61" t="s">
        <v>2275</v>
      </c>
    </row>
    <row r="17" spans="1:3" x14ac:dyDescent="0.25">
      <c r="A17" s="91"/>
      <c r="B17" s="91" t="s">
        <v>1640</v>
      </c>
      <c r="C17" s="61" t="s">
        <v>2276</v>
      </c>
    </row>
    <row r="18" spans="1:3" x14ac:dyDescent="0.25">
      <c r="A18" s="91"/>
      <c r="B18" s="91" t="s">
        <v>1640</v>
      </c>
      <c r="C18" s="61" t="s">
        <v>2277</v>
      </c>
    </row>
    <row r="19" spans="1:3" x14ac:dyDescent="0.25">
      <c r="A19" s="91"/>
      <c r="B19" s="91" t="s">
        <v>1640</v>
      </c>
      <c r="C19" s="61" t="s">
        <v>2278</v>
      </c>
    </row>
    <row r="20" spans="1:3" x14ac:dyDescent="0.25">
      <c r="A20" s="91"/>
      <c r="B20" s="91" t="s">
        <v>1648</v>
      </c>
      <c r="C20" s="61" t="s">
        <v>2279</v>
      </c>
    </row>
    <row r="21" spans="1:3" x14ac:dyDescent="0.25">
      <c r="A21" s="91"/>
      <c r="B21" s="91" t="s">
        <v>1640</v>
      </c>
      <c r="C21" s="61" t="s">
        <v>2280</v>
      </c>
    </row>
    <row r="22" spans="1:3" x14ac:dyDescent="0.25">
      <c r="A22" s="91"/>
      <c r="B22" s="91" t="s">
        <v>1648</v>
      </c>
      <c r="C22" s="61" t="s">
        <v>2281</v>
      </c>
    </row>
    <row r="23" spans="1:3" ht="31.5" x14ac:dyDescent="0.25">
      <c r="A23" s="91"/>
      <c r="B23" s="91" t="s">
        <v>1723</v>
      </c>
      <c r="C23" s="61" t="s">
        <v>2282</v>
      </c>
    </row>
    <row r="24" spans="1:3" x14ac:dyDescent="0.25">
      <c r="A24" s="91"/>
      <c r="B24" s="91" t="s">
        <v>1723</v>
      </c>
      <c r="C24" s="61" t="s">
        <v>2283</v>
      </c>
    </row>
    <row r="25" spans="1:3" x14ac:dyDescent="0.25">
      <c r="A25" s="91"/>
      <c r="B25" s="91" t="s">
        <v>1640</v>
      </c>
      <c r="C25" s="61" t="s">
        <v>2284</v>
      </c>
    </row>
    <row r="26" spans="1:3" x14ac:dyDescent="0.25">
      <c r="A26" s="91"/>
      <c r="B26" s="91" t="s">
        <v>1648</v>
      </c>
      <c r="C26" s="61" t="s">
        <v>2285</v>
      </c>
    </row>
    <row r="27" spans="1:3" ht="31.5" x14ac:dyDescent="0.25">
      <c r="A27" s="91"/>
      <c r="B27" s="91" t="s">
        <v>1640</v>
      </c>
      <c r="C27" s="61" t="s">
        <v>2286</v>
      </c>
    </row>
    <row r="28" spans="1:3" x14ac:dyDescent="0.25">
      <c r="A28" s="91"/>
      <c r="B28" s="91" t="s">
        <v>1640</v>
      </c>
      <c r="C28" s="61" t="s">
        <v>2287</v>
      </c>
    </row>
    <row r="29" spans="1:3" x14ac:dyDescent="0.25">
      <c r="A29" s="91"/>
      <c r="B29" s="91" t="s">
        <v>1648</v>
      </c>
      <c r="C29" s="61" t="s">
        <v>2288</v>
      </c>
    </row>
    <row r="30" spans="1:3" x14ac:dyDescent="0.25">
      <c r="A30" s="91"/>
      <c r="B30" s="91" t="s">
        <v>1640</v>
      </c>
      <c r="C30" s="61" t="s">
        <v>2289</v>
      </c>
    </row>
    <row r="31" spans="1:3" ht="47.25" x14ac:dyDescent="0.25">
      <c r="A31" s="91"/>
      <c r="B31" s="91" t="s">
        <v>1755</v>
      </c>
      <c r="C31" s="61" t="s">
        <v>2290</v>
      </c>
    </row>
    <row r="32" spans="1:3" x14ac:dyDescent="0.25">
      <c r="A32" s="91"/>
      <c r="B32" s="91" t="s">
        <v>1648</v>
      </c>
      <c r="C32" s="61" t="s">
        <v>2291</v>
      </c>
    </row>
    <row r="33" spans="1:3" x14ac:dyDescent="0.25">
      <c r="A33" s="91"/>
      <c r="B33" s="91" t="s">
        <v>1648</v>
      </c>
      <c r="C33" s="61" t="s">
        <v>2292</v>
      </c>
    </row>
    <row r="34" spans="1:3" x14ac:dyDescent="0.25">
      <c r="A34" s="91"/>
      <c r="B34" s="91" t="s">
        <v>1640</v>
      </c>
      <c r="C34" s="96" t="s">
        <v>2293</v>
      </c>
    </row>
    <row r="35" spans="1:3" x14ac:dyDescent="0.25">
      <c r="A35" s="91"/>
      <c r="B35" s="91" t="s">
        <v>1640</v>
      </c>
      <c r="C35" s="61" t="s">
        <v>2294</v>
      </c>
    </row>
    <row r="36" spans="1:3" x14ac:dyDescent="0.25">
      <c r="A36" s="91"/>
      <c r="B36" s="91" t="s">
        <v>1648</v>
      </c>
      <c r="C36" s="61" t="s">
        <v>1175</v>
      </c>
    </row>
    <row r="37" spans="1:3" x14ac:dyDescent="0.25">
      <c r="A37" s="91"/>
      <c r="B37" s="91" t="s">
        <v>1648</v>
      </c>
      <c r="C37" s="61" t="s">
        <v>2295</v>
      </c>
    </row>
    <row r="38" spans="1:3" x14ac:dyDescent="0.25">
      <c r="A38" s="91"/>
      <c r="B38" s="91" t="s">
        <v>1640</v>
      </c>
      <c r="C38" s="61" t="s">
        <v>2296</v>
      </c>
    </row>
    <row r="39" spans="1:3" x14ac:dyDescent="0.25">
      <c r="A39" s="91"/>
      <c r="B39" s="91" t="s">
        <v>1640</v>
      </c>
      <c r="C39" s="61" t="s">
        <v>2297</v>
      </c>
    </row>
    <row r="40" spans="1:3" ht="51" customHeight="1" x14ac:dyDescent="0.25">
      <c r="A40" s="91"/>
      <c r="B40" s="91" t="s">
        <v>1640</v>
      </c>
      <c r="C40" s="61" t="s">
        <v>2298</v>
      </c>
    </row>
    <row r="41" spans="1:3" x14ac:dyDescent="0.25">
      <c r="A41" s="91"/>
      <c r="B41" s="91" t="s">
        <v>1640</v>
      </c>
      <c r="C41" s="61" t="s">
        <v>2299</v>
      </c>
    </row>
    <row r="42" spans="1:3" ht="31.5" x14ac:dyDescent="0.25">
      <c r="A42" s="91"/>
      <c r="B42" s="91" t="s">
        <v>1640</v>
      </c>
      <c r="C42" s="61" t="s">
        <v>2300</v>
      </c>
    </row>
    <row r="43" spans="1:3" x14ac:dyDescent="0.25">
      <c r="A43" s="91"/>
      <c r="B43" s="91" t="s">
        <v>1640</v>
      </c>
      <c r="C43" s="61" t="s">
        <v>2301</v>
      </c>
    </row>
    <row r="44" spans="1:3" x14ac:dyDescent="0.25">
      <c r="A44" s="91"/>
      <c r="B44" s="91" t="s">
        <v>1640</v>
      </c>
      <c r="C44" s="61" t="s">
        <v>2302</v>
      </c>
    </row>
    <row r="45" spans="1:3" x14ac:dyDescent="0.25">
      <c r="A45" s="91"/>
      <c r="B45" s="91" t="s">
        <v>1640</v>
      </c>
      <c r="C45" s="61" t="s">
        <v>2303</v>
      </c>
    </row>
    <row r="46" spans="1:3" x14ac:dyDescent="0.25">
      <c r="A46" s="91"/>
      <c r="B46" s="91" t="s">
        <v>1640</v>
      </c>
      <c r="C46" s="61" t="s">
        <v>2304</v>
      </c>
    </row>
    <row r="47" spans="1:3" x14ac:dyDescent="0.25">
      <c r="A47" s="91"/>
      <c r="B47" s="91" t="s">
        <v>1640</v>
      </c>
      <c r="C47" s="61" t="s">
        <v>2305</v>
      </c>
    </row>
    <row r="48" spans="1:3" x14ac:dyDescent="0.25">
      <c r="A48" s="91"/>
      <c r="B48" s="91" t="s">
        <v>1687</v>
      </c>
      <c r="C48" s="61" t="s">
        <v>2306</v>
      </c>
    </row>
    <row r="49" spans="1:3" x14ac:dyDescent="0.25">
      <c r="A49" s="91"/>
      <c r="B49" s="91" t="s">
        <v>1640</v>
      </c>
      <c r="C49" s="61" t="s">
        <v>2307</v>
      </c>
    </row>
    <row r="50" spans="1:3" x14ac:dyDescent="0.25">
      <c r="A50" s="91"/>
      <c r="B50" s="91" t="s">
        <v>1640</v>
      </c>
      <c r="C50" s="61" t="s">
        <v>2308</v>
      </c>
    </row>
    <row r="51" spans="1:3" ht="31.5" x14ac:dyDescent="0.25">
      <c r="A51" s="91"/>
      <c r="B51" s="91" t="s">
        <v>1640</v>
      </c>
      <c r="C51" s="61" t="s">
        <v>2309</v>
      </c>
    </row>
    <row r="52" spans="1:3" x14ac:dyDescent="0.25">
      <c r="A52" s="91"/>
      <c r="B52" s="91" t="s">
        <v>1648</v>
      </c>
      <c r="C52" s="61" t="s">
        <v>2310</v>
      </c>
    </row>
    <row r="53" spans="1:3" x14ac:dyDescent="0.25">
      <c r="A53" s="91"/>
      <c r="B53" s="91" t="s">
        <v>1648</v>
      </c>
      <c r="C53" s="61" t="s">
        <v>2311</v>
      </c>
    </row>
    <row r="54" spans="1:3" x14ac:dyDescent="0.25">
      <c r="A54" s="91"/>
      <c r="B54" s="91" t="s">
        <v>1640</v>
      </c>
      <c r="C54" s="61" t="s">
        <v>2312</v>
      </c>
    </row>
    <row r="55" spans="1:3" x14ac:dyDescent="0.25">
      <c r="A55" s="91"/>
      <c r="B55" s="91" t="s">
        <v>1640</v>
      </c>
      <c r="C55" s="61" t="s">
        <v>2313</v>
      </c>
    </row>
    <row r="56" spans="1:3" x14ac:dyDescent="0.25">
      <c r="A56" s="91"/>
      <c r="B56" s="91" t="s">
        <v>1640</v>
      </c>
      <c r="C56" s="61" t="s">
        <v>2314</v>
      </c>
    </row>
    <row r="57" spans="1:3" x14ac:dyDescent="0.25">
      <c r="A57" s="91"/>
      <c r="B57" s="91" t="s">
        <v>1640</v>
      </c>
      <c r="C57" s="61" t="s">
        <v>2315</v>
      </c>
    </row>
    <row r="58" spans="1:3" ht="31.5" x14ac:dyDescent="0.25">
      <c r="A58" s="91"/>
      <c r="B58" s="91" t="s">
        <v>1640</v>
      </c>
      <c r="C58" s="61" t="s">
        <v>2316</v>
      </c>
    </row>
    <row r="59" spans="1:3" ht="31.5" x14ac:dyDescent="0.25">
      <c r="A59" s="91"/>
      <c r="B59" s="91" t="s">
        <v>1755</v>
      </c>
      <c r="C59" s="61" t="s">
        <v>2317</v>
      </c>
    </row>
    <row r="60" spans="1:3" x14ac:dyDescent="0.25">
      <c r="A60" s="91"/>
      <c r="B60" s="91" t="s">
        <v>1640</v>
      </c>
      <c r="C60" s="61" t="s">
        <v>2318</v>
      </c>
    </row>
    <row r="61" spans="1:3" x14ac:dyDescent="0.25">
      <c r="A61" s="91"/>
      <c r="B61" s="91" t="s">
        <v>1640</v>
      </c>
      <c r="C61" s="61" t="s">
        <v>2319</v>
      </c>
    </row>
    <row r="62" spans="1:3" x14ac:dyDescent="0.25">
      <c r="A62" s="91"/>
      <c r="B62" s="91" t="s">
        <v>1687</v>
      </c>
      <c r="C62" s="61" t="s">
        <v>2320</v>
      </c>
    </row>
    <row r="63" spans="1:3" x14ac:dyDescent="0.25">
      <c r="A63" s="91"/>
      <c r="B63" s="91" t="s">
        <v>1651</v>
      </c>
      <c r="C63" s="61" t="s">
        <v>2321</v>
      </c>
    </row>
    <row r="64" spans="1:3" x14ac:dyDescent="0.25">
      <c r="A64" s="91"/>
      <c r="B64" s="91" t="s">
        <v>1687</v>
      </c>
      <c r="C64" s="61" t="s">
        <v>2322</v>
      </c>
    </row>
    <row r="65" spans="1:3" x14ac:dyDescent="0.25">
      <c r="A65" s="91"/>
      <c r="B65" s="91" t="s">
        <v>1640</v>
      </c>
      <c r="C65" s="61" t="s">
        <v>2323</v>
      </c>
    </row>
    <row r="66" spans="1:3" ht="31.5" x14ac:dyDescent="0.25">
      <c r="A66" s="91"/>
      <c r="B66" s="91" t="s">
        <v>1723</v>
      </c>
      <c r="C66" s="61" t="s">
        <v>2324</v>
      </c>
    </row>
    <row r="67" spans="1:3" x14ac:dyDescent="0.25">
      <c r="A67" s="91"/>
      <c r="B67" s="91" t="s">
        <v>1640</v>
      </c>
      <c r="C67" s="61" t="s">
        <v>2325</v>
      </c>
    </row>
    <row r="68" spans="1:3" x14ac:dyDescent="0.25">
      <c r="A68" s="91"/>
      <c r="B68" s="91" t="s">
        <v>1640</v>
      </c>
      <c r="C68" s="61" t="s">
        <v>2326</v>
      </c>
    </row>
    <row r="69" spans="1:3" x14ac:dyDescent="0.25">
      <c r="A69" s="91"/>
      <c r="B69" s="91" t="s">
        <v>1640</v>
      </c>
      <c r="C69" s="61" t="s">
        <v>2327</v>
      </c>
    </row>
    <row r="70" spans="1:3" x14ac:dyDescent="0.25">
      <c r="A70" s="91"/>
      <c r="B70" s="91" t="s">
        <v>1648</v>
      </c>
      <c r="C70" s="61" t="s">
        <v>2328</v>
      </c>
    </row>
    <row r="71" spans="1:3" x14ac:dyDescent="0.25">
      <c r="A71" s="91"/>
      <c r="B71" s="91" t="s">
        <v>1640</v>
      </c>
      <c r="C71" s="61" t="s">
        <v>2329</v>
      </c>
    </row>
    <row r="72" spans="1:3" x14ac:dyDescent="0.25">
      <c r="A72" s="91"/>
      <c r="B72" s="91" t="s">
        <v>1648</v>
      </c>
      <c r="C72" s="61" t="s">
        <v>2330</v>
      </c>
    </row>
    <row r="73" spans="1:3" ht="31.5" x14ac:dyDescent="0.25">
      <c r="A73" s="91"/>
      <c r="B73" s="91" t="s">
        <v>1755</v>
      </c>
      <c r="C73" s="61" t="s">
        <v>2331</v>
      </c>
    </row>
    <row r="74" spans="1:3" x14ac:dyDescent="0.25">
      <c r="A74" s="91"/>
      <c r="B74" s="91" t="s">
        <v>1640</v>
      </c>
      <c r="C74" s="61" t="s">
        <v>2332</v>
      </c>
    </row>
    <row r="75" spans="1:3" x14ac:dyDescent="0.25">
      <c r="A75" s="91"/>
      <c r="B75" s="91" t="s">
        <v>1640</v>
      </c>
      <c r="C75" s="61" t="s">
        <v>2333</v>
      </c>
    </row>
    <row r="76" spans="1:3" x14ac:dyDescent="0.25">
      <c r="A76" s="91"/>
      <c r="B76" s="91" t="s">
        <v>1640</v>
      </c>
      <c r="C76" s="61" t="s">
        <v>2334</v>
      </c>
    </row>
    <row r="77" spans="1:3" x14ac:dyDescent="0.25">
      <c r="A77" s="91"/>
      <c r="B77" s="91" t="s">
        <v>1640</v>
      </c>
      <c r="C77" s="61" t="s">
        <v>2335</v>
      </c>
    </row>
    <row r="78" spans="1:3" x14ac:dyDescent="0.25">
      <c r="A78" s="91"/>
      <c r="B78" s="91" t="s">
        <v>1648</v>
      </c>
      <c r="C78" s="61" t="s">
        <v>2336</v>
      </c>
    </row>
    <row r="79" spans="1:3" x14ac:dyDescent="0.25">
      <c r="A79" s="91"/>
      <c r="B79" s="91" t="s">
        <v>1640</v>
      </c>
      <c r="C79" s="61" t="s">
        <v>2337</v>
      </c>
    </row>
    <row r="80" spans="1:3" x14ac:dyDescent="0.25">
      <c r="A80" s="91"/>
      <c r="B80" s="91" t="s">
        <v>1640</v>
      </c>
      <c r="C80" s="61" t="s">
        <v>2338</v>
      </c>
    </row>
    <row r="81" spans="1:3" x14ac:dyDescent="0.25">
      <c r="A81" s="91"/>
      <c r="B81" s="91" t="s">
        <v>1640</v>
      </c>
      <c r="C81" s="61" t="s">
        <v>2339</v>
      </c>
    </row>
    <row r="82" spans="1:3" x14ac:dyDescent="0.25">
      <c r="A82" s="91"/>
      <c r="B82" s="91" t="s">
        <v>1648</v>
      </c>
      <c r="C82" s="61" t="s">
        <v>2340</v>
      </c>
    </row>
    <row r="83" spans="1:3" x14ac:dyDescent="0.25">
      <c r="A83" s="91"/>
      <c r="B83" s="91" t="s">
        <v>1648</v>
      </c>
      <c r="C83" s="61" t="s">
        <v>2341</v>
      </c>
    </row>
    <row r="84" spans="1:3" ht="31.5" x14ac:dyDescent="0.25">
      <c r="A84" s="91"/>
      <c r="B84" s="91" t="s">
        <v>1640</v>
      </c>
      <c r="C84" s="61" t="s">
        <v>2342</v>
      </c>
    </row>
    <row r="85" spans="1:3" x14ac:dyDescent="0.25">
      <c r="A85" s="91"/>
      <c r="B85" s="91" t="s">
        <v>1640</v>
      </c>
      <c r="C85" s="61" t="s">
        <v>2343</v>
      </c>
    </row>
    <row r="86" spans="1:3" x14ac:dyDescent="0.25">
      <c r="A86" s="91"/>
      <c r="B86" s="91" t="s">
        <v>1648</v>
      </c>
      <c r="C86" s="61" t="s">
        <v>2344</v>
      </c>
    </row>
    <row r="87" spans="1:3" x14ac:dyDescent="0.25">
      <c r="A87" s="91"/>
      <c r="B87" s="91" t="s">
        <v>1640</v>
      </c>
      <c r="C87" s="61" t="s">
        <v>2345</v>
      </c>
    </row>
    <row r="88" spans="1:3" ht="31.5" x14ac:dyDescent="0.25">
      <c r="A88" s="91"/>
      <c r="B88" s="91" t="s">
        <v>1755</v>
      </c>
      <c r="C88" s="61" t="s">
        <v>2346</v>
      </c>
    </row>
    <row r="89" spans="1:3" x14ac:dyDescent="0.25">
      <c r="A89" s="91"/>
      <c r="B89" s="91" t="s">
        <v>1648</v>
      </c>
      <c r="C89" s="61" t="s">
        <v>2347</v>
      </c>
    </row>
    <row r="90" spans="1:3" x14ac:dyDescent="0.25">
      <c r="A90" s="91"/>
      <c r="B90" s="91" t="s">
        <v>1640</v>
      </c>
      <c r="C90" s="61" t="s">
        <v>2348</v>
      </c>
    </row>
    <row r="91" spans="1:3" x14ac:dyDescent="0.25">
      <c r="A91" s="91"/>
      <c r="B91" s="91" t="s">
        <v>1640</v>
      </c>
      <c r="C91" s="61" t="s">
        <v>2349</v>
      </c>
    </row>
    <row r="92" spans="1:3" x14ac:dyDescent="0.25">
      <c r="A92" s="91"/>
      <c r="B92" s="91" t="s">
        <v>1640</v>
      </c>
      <c r="C92" s="61" t="s">
        <v>2350</v>
      </c>
    </row>
    <row r="93" spans="1:3" x14ac:dyDescent="0.25">
      <c r="A93" s="91"/>
      <c r="B93" s="91" t="s">
        <v>1640</v>
      </c>
      <c r="C93" s="61" t="s">
        <v>2041</v>
      </c>
    </row>
    <row r="94" spans="1:3" x14ac:dyDescent="0.25">
      <c r="A94" s="91"/>
      <c r="B94" s="91" t="s">
        <v>1640</v>
      </c>
      <c r="C94" s="61" t="s">
        <v>2351</v>
      </c>
    </row>
    <row r="95" spans="1:3" x14ac:dyDescent="0.25">
      <c r="A95" s="91"/>
      <c r="B95" s="91" t="s">
        <v>1640</v>
      </c>
      <c r="C95" s="61" t="s">
        <v>2352</v>
      </c>
    </row>
    <row r="96" spans="1:3" x14ac:dyDescent="0.25">
      <c r="A96" s="91"/>
      <c r="B96" s="91" t="s">
        <v>1640</v>
      </c>
      <c r="C96" s="61" t="s">
        <v>2353</v>
      </c>
    </row>
    <row r="97" spans="1:3" x14ac:dyDescent="0.25">
      <c r="A97" s="91"/>
      <c r="B97" s="91" t="s">
        <v>1640</v>
      </c>
      <c r="C97" s="61" t="s">
        <v>2354</v>
      </c>
    </row>
    <row r="98" spans="1:3" x14ac:dyDescent="0.25">
      <c r="A98" s="91"/>
      <c r="B98" s="91" t="s">
        <v>1640</v>
      </c>
      <c r="C98" s="61" t="s">
        <v>2355</v>
      </c>
    </row>
    <row r="99" spans="1:3" x14ac:dyDescent="0.25">
      <c r="A99" s="91"/>
      <c r="B99" s="91" t="s">
        <v>1640</v>
      </c>
      <c r="C99" s="61" t="s">
        <v>2356</v>
      </c>
    </row>
    <row r="100" spans="1:3" ht="31.5" x14ac:dyDescent="0.25">
      <c r="A100" s="91"/>
      <c r="B100" s="91" t="s">
        <v>1640</v>
      </c>
      <c r="C100" s="61" t="s">
        <v>2357</v>
      </c>
    </row>
    <row r="101" spans="1:3" x14ac:dyDescent="0.25">
      <c r="A101" s="91"/>
      <c r="B101" s="91" t="s">
        <v>1640</v>
      </c>
      <c r="C101" s="96" t="s">
        <v>2358</v>
      </c>
    </row>
    <row r="102" spans="1:3" x14ac:dyDescent="0.25">
      <c r="A102" s="91"/>
      <c r="B102" s="91" t="s">
        <v>1648</v>
      </c>
      <c r="C102" s="61" t="s">
        <v>2359</v>
      </c>
    </row>
    <row r="103" spans="1:3" x14ac:dyDescent="0.25">
      <c r="A103" s="91"/>
      <c r="B103" s="91" t="s">
        <v>1640</v>
      </c>
      <c r="C103" s="61" t="s">
        <v>2360</v>
      </c>
    </row>
    <row r="104" spans="1:3" x14ac:dyDescent="0.25">
      <c r="A104" s="91"/>
      <c r="B104" s="91" t="s">
        <v>1640</v>
      </c>
      <c r="C104" s="61" t="s">
        <v>2361</v>
      </c>
    </row>
    <row r="105" spans="1:3" x14ac:dyDescent="0.25">
      <c r="A105" s="91"/>
      <c r="B105" s="91" t="s">
        <v>1640</v>
      </c>
      <c r="C105" s="61" t="s">
        <v>2362</v>
      </c>
    </row>
    <row r="106" spans="1:3" x14ac:dyDescent="0.25">
      <c r="A106" s="91"/>
      <c r="B106" s="91" t="s">
        <v>1648</v>
      </c>
      <c r="C106" s="61" t="s">
        <v>2363</v>
      </c>
    </row>
    <row r="107" spans="1:3" x14ac:dyDescent="0.25">
      <c r="A107" s="91"/>
      <c r="B107" s="91" t="s">
        <v>1723</v>
      </c>
      <c r="C107" s="61" t="s">
        <v>2364</v>
      </c>
    </row>
    <row r="108" spans="1:3" x14ac:dyDescent="0.25">
      <c r="A108" s="91"/>
      <c r="B108" s="91" t="s">
        <v>1648</v>
      </c>
      <c r="C108" s="61" t="s">
        <v>2365</v>
      </c>
    </row>
    <row r="109" spans="1:3" x14ac:dyDescent="0.25">
      <c r="A109" s="91"/>
      <c r="B109" s="91" t="s">
        <v>1640</v>
      </c>
      <c r="C109" s="61" t="s">
        <v>2366</v>
      </c>
    </row>
    <row r="110" spans="1:3" x14ac:dyDescent="0.25">
      <c r="A110" s="91"/>
      <c r="B110" s="91" t="s">
        <v>1648</v>
      </c>
      <c r="C110" s="61" t="s">
        <v>2367</v>
      </c>
    </row>
    <row r="111" spans="1:3" x14ac:dyDescent="0.25">
      <c r="A111" s="91"/>
      <c r="B111" s="91" t="s">
        <v>1640</v>
      </c>
      <c r="C111" s="61" t="s">
        <v>2368</v>
      </c>
    </row>
    <row r="112" spans="1:3" x14ac:dyDescent="0.25">
      <c r="A112" s="91"/>
      <c r="B112" s="91" t="s">
        <v>1640</v>
      </c>
      <c r="C112" s="61" t="s">
        <v>2369</v>
      </c>
    </row>
    <row r="113" spans="1:3" x14ac:dyDescent="0.25">
      <c r="A113" s="91"/>
      <c r="B113" s="91" t="s">
        <v>1648</v>
      </c>
      <c r="C113" s="61" t="s">
        <v>2370</v>
      </c>
    </row>
    <row r="114" spans="1:3" x14ac:dyDescent="0.25">
      <c r="A114" s="91"/>
      <c r="B114" s="91" t="s">
        <v>1640</v>
      </c>
      <c r="C114" s="61" t="s">
        <v>2371</v>
      </c>
    </row>
    <row r="115" spans="1:3" x14ac:dyDescent="0.25">
      <c r="A115" s="91"/>
      <c r="B115" s="91" t="s">
        <v>1640</v>
      </c>
      <c r="C115" s="61" t="s">
        <v>2372</v>
      </c>
    </row>
    <row r="116" spans="1:3" x14ac:dyDescent="0.25">
      <c r="A116" s="91"/>
      <c r="B116" s="91" t="s">
        <v>1723</v>
      </c>
      <c r="C116" s="61" t="s">
        <v>2373</v>
      </c>
    </row>
    <row r="117" spans="1:3" x14ac:dyDescent="0.25">
      <c r="A117" s="91"/>
      <c r="B117" s="91" t="s">
        <v>1640</v>
      </c>
      <c r="C117" s="61" t="s">
        <v>2374</v>
      </c>
    </row>
    <row r="118" spans="1:3" x14ac:dyDescent="0.25">
      <c r="A118" s="91"/>
      <c r="B118" s="91" t="s">
        <v>1640</v>
      </c>
      <c r="C118" s="61" t="s">
        <v>2375</v>
      </c>
    </row>
    <row r="119" spans="1:3" x14ac:dyDescent="0.25">
      <c r="A119" s="91"/>
      <c r="B119" s="91" t="s">
        <v>1648</v>
      </c>
      <c r="C119" s="61" t="s">
        <v>2376</v>
      </c>
    </row>
    <row r="120" spans="1:3" x14ac:dyDescent="0.25">
      <c r="A120" s="91"/>
      <c r="B120" s="91" t="s">
        <v>1640</v>
      </c>
      <c r="C120" s="61" t="s">
        <v>2377</v>
      </c>
    </row>
    <row r="121" spans="1:3" x14ac:dyDescent="0.25">
      <c r="A121" s="91"/>
      <c r="B121" s="91" t="s">
        <v>1640</v>
      </c>
      <c r="C121" s="61" t="s">
        <v>2378</v>
      </c>
    </row>
    <row r="122" spans="1:3" ht="31.5" x14ac:dyDescent="0.25">
      <c r="A122" s="91"/>
      <c r="B122" s="91" t="s">
        <v>1648</v>
      </c>
      <c r="C122" s="61" t="s">
        <v>2379</v>
      </c>
    </row>
    <row r="123" spans="1:3" ht="31.5" x14ac:dyDescent="0.25">
      <c r="A123" s="91"/>
      <c r="B123" s="91" t="s">
        <v>1640</v>
      </c>
      <c r="C123" s="61" t="s">
        <v>2380</v>
      </c>
    </row>
    <row r="124" spans="1:3" x14ac:dyDescent="0.25">
      <c r="A124" s="91"/>
      <c r="B124" s="91" t="s">
        <v>1651</v>
      </c>
      <c r="C124" s="61" t="s">
        <v>2381</v>
      </c>
    </row>
    <row r="125" spans="1:3" ht="31.5" x14ac:dyDescent="0.25">
      <c r="A125" s="91"/>
      <c r="B125" s="91" t="s">
        <v>1640</v>
      </c>
      <c r="C125" s="61" t="s">
        <v>2382</v>
      </c>
    </row>
    <row r="126" spans="1:3" x14ac:dyDescent="0.25">
      <c r="A126" s="91"/>
      <c r="B126" s="91" t="s">
        <v>1640</v>
      </c>
      <c r="C126" s="61" t="s">
        <v>2383</v>
      </c>
    </row>
    <row r="127" spans="1:3" x14ac:dyDescent="0.25">
      <c r="A127" s="91"/>
      <c r="B127" s="91" t="s">
        <v>1640</v>
      </c>
      <c r="C127" s="61" t="s">
        <v>2384</v>
      </c>
    </row>
    <row r="128" spans="1:3" x14ac:dyDescent="0.25">
      <c r="A128" s="91"/>
      <c r="B128" s="91" t="s">
        <v>1640</v>
      </c>
      <c r="C128" s="61" t="s">
        <v>2385</v>
      </c>
    </row>
    <row r="129" spans="1:3" x14ac:dyDescent="0.25">
      <c r="A129" s="91"/>
      <c r="B129" s="91" t="s">
        <v>1648</v>
      </c>
      <c r="C129" s="61" t="s">
        <v>2386</v>
      </c>
    </row>
    <row r="130" spans="1:3" x14ac:dyDescent="0.25">
      <c r="A130" s="91"/>
      <c r="B130" s="91" t="s">
        <v>1648</v>
      </c>
      <c r="C130" s="61" t="s">
        <v>2387</v>
      </c>
    </row>
    <row r="131" spans="1:3" x14ac:dyDescent="0.25">
      <c r="A131" s="91"/>
      <c r="B131" s="91" t="s">
        <v>1640</v>
      </c>
      <c r="C131" s="61" t="s">
        <v>2388</v>
      </c>
    </row>
    <row r="132" spans="1:3" x14ac:dyDescent="0.25">
      <c r="A132" s="91"/>
      <c r="B132" s="91" t="s">
        <v>1648</v>
      </c>
      <c r="C132" s="61" t="s">
        <v>2389</v>
      </c>
    </row>
    <row r="133" spans="1:3" x14ac:dyDescent="0.25">
      <c r="A133" s="91"/>
      <c r="B133" s="91" t="s">
        <v>1648</v>
      </c>
      <c r="C133" s="61" t="s">
        <v>2390</v>
      </c>
    </row>
    <row r="134" spans="1:3" x14ac:dyDescent="0.25">
      <c r="A134" s="91"/>
      <c r="B134" s="91" t="s">
        <v>1648</v>
      </c>
      <c r="C134" s="61" t="s">
        <v>2391</v>
      </c>
    </row>
    <row r="135" spans="1:3" x14ac:dyDescent="0.25">
      <c r="A135" s="91"/>
      <c r="B135" s="91" t="s">
        <v>1640</v>
      </c>
      <c r="C135" s="61" t="s">
        <v>2392</v>
      </c>
    </row>
    <row r="136" spans="1:3" x14ac:dyDescent="0.25">
      <c r="A136" s="91"/>
      <c r="B136" s="91" t="s">
        <v>1640</v>
      </c>
      <c r="C136" s="61" t="s">
        <v>2393</v>
      </c>
    </row>
    <row r="137" spans="1:3" x14ac:dyDescent="0.25">
      <c r="A137" s="91"/>
      <c r="B137" s="91" t="s">
        <v>1648</v>
      </c>
      <c r="C137" s="61" t="s">
        <v>2394</v>
      </c>
    </row>
    <row r="138" spans="1:3" x14ac:dyDescent="0.25">
      <c r="A138" s="91"/>
      <c r="B138" s="91" t="s">
        <v>1648</v>
      </c>
      <c r="C138" s="61" t="s">
        <v>2395</v>
      </c>
    </row>
    <row r="139" spans="1:3" x14ac:dyDescent="0.25">
      <c r="A139" s="91"/>
      <c r="B139" s="91" t="s">
        <v>1640</v>
      </c>
      <c r="C139" s="61" t="s">
        <v>2396</v>
      </c>
    </row>
    <row r="140" spans="1:3" ht="31.5" x14ac:dyDescent="0.25">
      <c r="A140" s="91"/>
      <c r="B140" s="91" t="s">
        <v>1648</v>
      </c>
      <c r="C140" s="61" t="s">
        <v>2397</v>
      </c>
    </row>
    <row r="141" spans="1:3" x14ac:dyDescent="0.25">
      <c r="A141" s="91"/>
      <c r="B141" s="91" t="s">
        <v>1640</v>
      </c>
      <c r="C141" s="61" t="s">
        <v>2398</v>
      </c>
    </row>
    <row r="142" spans="1:3" x14ac:dyDescent="0.25">
      <c r="A142" s="91"/>
      <c r="B142" s="91" t="s">
        <v>1755</v>
      </c>
      <c r="C142" s="61" t="s">
        <v>2399</v>
      </c>
    </row>
    <row r="143" spans="1:3" x14ac:dyDescent="0.25">
      <c r="A143" s="91"/>
      <c r="B143" s="91" t="s">
        <v>1640</v>
      </c>
      <c r="C143" s="61" t="s">
        <v>2400</v>
      </c>
    </row>
    <row r="144" spans="1:3" x14ac:dyDescent="0.25">
      <c r="A144" s="91"/>
      <c r="B144" s="91" t="s">
        <v>1648</v>
      </c>
      <c r="C144" s="61" t="s">
        <v>1469</v>
      </c>
    </row>
    <row r="145" spans="1:3" x14ac:dyDescent="0.25">
      <c r="A145" s="91"/>
      <c r="B145" s="91" t="s">
        <v>1640</v>
      </c>
      <c r="C145" s="61" t="s">
        <v>2401</v>
      </c>
    </row>
    <row r="146" spans="1:3" x14ac:dyDescent="0.25">
      <c r="A146" s="91"/>
      <c r="B146" s="91" t="s">
        <v>1640</v>
      </c>
      <c r="C146" s="61" t="s">
        <v>2402</v>
      </c>
    </row>
    <row r="147" spans="1:3" x14ac:dyDescent="0.25">
      <c r="A147" s="91"/>
      <c r="B147" s="91" t="s">
        <v>1648</v>
      </c>
      <c r="C147" s="61" t="s">
        <v>2403</v>
      </c>
    </row>
    <row r="148" spans="1:3" x14ac:dyDescent="0.25">
      <c r="A148" s="91"/>
      <c r="B148" s="91" t="s">
        <v>1640</v>
      </c>
      <c r="C148" s="61" t="s">
        <v>2404</v>
      </c>
    </row>
    <row r="149" spans="1:3" x14ac:dyDescent="0.25">
      <c r="A149" s="91"/>
      <c r="B149" s="91" t="s">
        <v>1640</v>
      </c>
      <c r="C149" s="61" t="s">
        <v>2405</v>
      </c>
    </row>
    <row r="150" spans="1:3" x14ac:dyDescent="0.25">
      <c r="A150" s="91"/>
      <c r="B150" s="91" t="s">
        <v>1640</v>
      </c>
      <c r="C150" s="61" t="s">
        <v>2406</v>
      </c>
    </row>
    <row r="151" spans="1:3" x14ac:dyDescent="0.25">
      <c r="A151" s="91"/>
      <c r="B151" s="91" t="s">
        <v>1648</v>
      </c>
      <c r="C151" s="61" t="s">
        <v>2407</v>
      </c>
    </row>
    <row r="152" spans="1:3" ht="31.5" x14ac:dyDescent="0.25">
      <c r="A152" s="91"/>
      <c r="B152" s="91" t="s">
        <v>1640</v>
      </c>
      <c r="C152" s="61" t="s">
        <v>2408</v>
      </c>
    </row>
    <row r="153" spans="1:3" x14ac:dyDescent="0.25">
      <c r="A153" s="91"/>
      <c r="B153" s="91" t="s">
        <v>1648</v>
      </c>
      <c r="C153" s="61" t="s">
        <v>2409</v>
      </c>
    </row>
    <row r="154" spans="1:3" ht="31.5" x14ac:dyDescent="0.25">
      <c r="A154" s="91"/>
      <c r="B154" s="91" t="s">
        <v>1640</v>
      </c>
      <c r="C154" s="61" t="s">
        <v>2410</v>
      </c>
    </row>
    <row r="155" spans="1:3" ht="47.25" x14ac:dyDescent="0.25">
      <c r="A155" s="91"/>
      <c r="B155" s="91" t="s">
        <v>1687</v>
      </c>
      <c r="C155" s="61" t="s">
        <v>2411</v>
      </c>
    </row>
    <row r="156" spans="1:3" x14ac:dyDescent="0.25">
      <c r="A156" s="91"/>
      <c r="B156" s="91" t="s">
        <v>1640</v>
      </c>
      <c r="C156" s="61" t="s">
        <v>2412</v>
      </c>
    </row>
    <row r="157" spans="1:3" x14ac:dyDescent="0.25">
      <c r="A157" s="91"/>
      <c r="B157" s="91" t="s">
        <v>1640</v>
      </c>
      <c r="C157" s="61" t="s">
        <v>2413</v>
      </c>
    </row>
    <row r="158" spans="1:3" x14ac:dyDescent="0.25">
      <c r="A158" s="91"/>
      <c r="B158" s="91" t="s">
        <v>1640</v>
      </c>
      <c r="C158" s="61" t="s">
        <v>1033</v>
      </c>
    </row>
    <row r="159" spans="1:3" ht="31.5" x14ac:dyDescent="0.25">
      <c r="A159" s="91"/>
      <c r="B159" s="91" t="s">
        <v>1640</v>
      </c>
      <c r="C159" s="61" t="s">
        <v>2414</v>
      </c>
    </row>
    <row r="160" spans="1:3" x14ac:dyDescent="0.25">
      <c r="A160" s="91"/>
      <c r="B160" s="91" t="s">
        <v>1640</v>
      </c>
      <c r="C160" s="61" t="s">
        <v>2415</v>
      </c>
    </row>
    <row r="161" spans="1:3" x14ac:dyDescent="0.25">
      <c r="A161" s="91"/>
      <c r="B161" s="91" t="s">
        <v>1640</v>
      </c>
      <c r="C161" s="61" t="s">
        <v>2416</v>
      </c>
    </row>
    <row r="162" spans="1:3" x14ac:dyDescent="0.25">
      <c r="A162" s="91"/>
      <c r="B162" s="91" t="s">
        <v>1640</v>
      </c>
      <c r="C162" s="61" t="s">
        <v>2417</v>
      </c>
    </row>
    <row r="163" spans="1:3" ht="31.5" x14ac:dyDescent="0.25">
      <c r="A163" s="91"/>
      <c r="B163" s="91" t="s">
        <v>1640</v>
      </c>
      <c r="C163" s="61" t="s">
        <v>2418</v>
      </c>
    </row>
    <row r="164" spans="1:3" x14ac:dyDescent="0.25">
      <c r="A164" s="91"/>
      <c r="B164" s="91" t="s">
        <v>1648</v>
      </c>
      <c r="C164" s="61" t="s">
        <v>2419</v>
      </c>
    </row>
    <row r="165" spans="1:3" x14ac:dyDescent="0.25">
      <c r="A165" s="91"/>
      <c r="B165" s="91" t="s">
        <v>1640</v>
      </c>
      <c r="C165" s="61" t="s">
        <v>2420</v>
      </c>
    </row>
    <row r="166" spans="1:3" x14ac:dyDescent="0.25">
      <c r="A166" s="91"/>
      <c r="B166" s="91" t="s">
        <v>1648</v>
      </c>
      <c r="C166" s="61" t="s">
        <v>2421</v>
      </c>
    </row>
    <row r="167" spans="1:3" x14ac:dyDescent="0.25">
      <c r="A167" s="91"/>
      <c r="B167" s="91" t="s">
        <v>1640</v>
      </c>
      <c r="C167" s="61" t="s">
        <v>2422</v>
      </c>
    </row>
    <row r="168" spans="1:3" ht="31.5" x14ac:dyDescent="0.25">
      <c r="A168" s="91"/>
      <c r="B168" s="91" t="s">
        <v>1755</v>
      </c>
      <c r="C168" s="61" t="s">
        <v>2423</v>
      </c>
    </row>
    <row r="169" spans="1:3" x14ac:dyDescent="0.25">
      <c r="A169" s="91"/>
      <c r="B169" s="91" t="s">
        <v>1640</v>
      </c>
      <c r="C169" s="61" t="s">
        <v>2424</v>
      </c>
    </row>
    <row r="170" spans="1:3" x14ac:dyDescent="0.25">
      <c r="A170" s="91"/>
      <c r="B170" s="91" t="s">
        <v>1640</v>
      </c>
      <c r="C170" s="61" t="s">
        <v>2425</v>
      </c>
    </row>
    <row r="171" spans="1:3" x14ac:dyDescent="0.25">
      <c r="A171" s="91"/>
      <c r="B171" s="91" t="s">
        <v>1640</v>
      </c>
      <c r="C171" s="61" t="s">
        <v>2426</v>
      </c>
    </row>
    <row r="172" spans="1:3" x14ac:dyDescent="0.25">
      <c r="A172" s="91"/>
      <c r="B172" s="91" t="s">
        <v>1640</v>
      </c>
      <c r="C172" s="61" t="s">
        <v>2427</v>
      </c>
    </row>
    <row r="173" spans="1:3" x14ac:dyDescent="0.25">
      <c r="A173" s="91"/>
      <c r="B173" s="91"/>
      <c r="C173" s="91"/>
    </row>
    <row r="174" spans="1:3" x14ac:dyDescent="0.25">
      <c r="A174" s="91"/>
      <c r="B174" s="91"/>
      <c r="C174" s="91"/>
    </row>
    <row r="175" spans="1:3" x14ac:dyDescent="0.25">
      <c r="A175" s="91"/>
      <c r="B175" s="91"/>
      <c r="C175" s="91"/>
    </row>
    <row r="176" spans="1:3" x14ac:dyDescent="0.25">
      <c r="A176" s="91"/>
      <c r="B176" s="91"/>
      <c r="C176" s="91"/>
    </row>
    <row r="177" spans="1:3" x14ac:dyDescent="0.25">
      <c r="A177" s="91"/>
      <c r="B177" s="91"/>
      <c r="C177" s="91"/>
    </row>
    <row r="178" spans="1:3" x14ac:dyDescent="0.25">
      <c r="A178" s="91"/>
      <c r="B178" s="91"/>
      <c r="C178" s="91"/>
    </row>
    <row r="179" spans="1:3" x14ac:dyDescent="0.25">
      <c r="A179" s="91"/>
      <c r="B179" s="91"/>
      <c r="C179" s="91"/>
    </row>
    <row r="180" spans="1:3" x14ac:dyDescent="0.25">
      <c r="A180" s="91"/>
      <c r="B180" s="91"/>
      <c r="C180" s="91"/>
    </row>
    <row r="181" spans="1:3" x14ac:dyDescent="0.25">
      <c r="A181" s="91"/>
      <c r="B181" s="91"/>
      <c r="C181" s="91"/>
    </row>
  </sheetData>
  <pageMargins left="0.70866141732283472" right="0.70866141732283472" top="0.74803149606299213" bottom="0.74803149606299213" header="0.31496062992125984" footer="0.31496062992125984"/>
  <pageSetup paperSize="9" scale="77"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6"/>
  <sheetViews>
    <sheetView showGridLines="0" topLeftCell="A179" zoomScaleNormal="100" workbookViewId="0">
      <selection activeCell="C213" sqref="C213"/>
    </sheetView>
  </sheetViews>
  <sheetFormatPr defaultRowHeight="15.75" x14ac:dyDescent="0.25"/>
  <cols>
    <col min="1" max="2" width="12.875" style="94" customWidth="1"/>
    <col min="3" max="3" width="129.75" style="94" customWidth="1"/>
    <col min="4" max="16384" width="9" style="94"/>
  </cols>
  <sheetData>
    <row r="1" spans="1:3" x14ac:dyDescent="0.25">
      <c r="A1" s="92"/>
      <c r="B1" s="92"/>
      <c r="C1" s="93"/>
    </row>
    <row r="2" spans="1:3" ht="23.25" x14ac:dyDescent="0.25">
      <c r="A2" s="38" t="s">
        <v>80</v>
      </c>
      <c r="B2" s="38"/>
      <c r="C2" s="93"/>
    </row>
    <row r="3" spans="1:3" x14ac:dyDescent="0.25">
      <c r="A3" s="92"/>
      <c r="B3" s="92"/>
      <c r="C3" s="93"/>
    </row>
    <row r="4" spans="1:3" x14ac:dyDescent="0.25">
      <c r="A4" s="100" t="s">
        <v>11</v>
      </c>
      <c r="B4" s="100" t="s">
        <v>41</v>
      </c>
      <c r="C4" s="101" t="s">
        <v>40</v>
      </c>
    </row>
    <row r="5" spans="1:3" s="95" customFormat="1" x14ac:dyDescent="0.25">
      <c r="A5" s="102">
        <v>45200</v>
      </c>
      <c r="B5" s="103" t="s">
        <v>1723</v>
      </c>
      <c r="C5" s="61" t="s">
        <v>2428</v>
      </c>
    </row>
    <row r="6" spans="1:3" x14ac:dyDescent="0.25">
      <c r="A6" s="87"/>
      <c r="B6" s="87" t="s">
        <v>1640</v>
      </c>
      <c r="C6" s="61" t="s">
        <v>2429</v>
      </c>
    </row>
    <row r="7" spans="1:3" x14ac:dyDescent="0.25">
      <c r="A7" s="87"/>
      <c r="B7" s="87" t="s">
        <v>1640</v>
      </c>
      <c r="C7" s="61" t="s">
        <v>2430</v>
      </c>
    </row>
    <row r="8" spans="1:3" x14ac:dyDescent="0.25">
      <c r="A8" s="87"/>
      <c r="B8" s="87" t="s">
        <v>1640</v>
      </c>
      <c r="C8" s="61" t="s">
        <v>2431</v>
      </c>
    </row>
    <row r="9" spans="1:3" x14ac:dyDescent="0.25">
      <c r="A9" s="87"/>
      <c r="B9" s="87" t="s">
        <v>1640</v>
      </c>
      <c r="C9" s="61" t="s">
        <v>2432</v>
      </c>
    </row>
    <row r="10" spans="1:3" x14ac:dyDescent="0.25">
      <c r="A10" s="87"/>
      <c r="B10" s="87" t="s">
        <v>1640</v>
      </c>
      <c r="C10" s="61" t="s">
        <v>2433</v>
      </c>
    </row>
    <row r="11" spans="1:3" x14ac:dyDescent="0.25">
      <c r="A11" s="87"/>
      <c r="B11" s="87" t="s">
        <v>1640</v>
      </c>
      <c r="C11" s="61" t="s">
        <v>2434</v>
      </c>
    </row>
    <row r="12" spans="1:3" x14ac:dyDescent="0.25">
      <c r="A12" s="87"/>
      <c r="B12" s="87" t="s">
        <v>1640</v>
      </c>
      <c r="C12" s="61" t="s">
        <v>2435</v>
      </c>
    </row>
    <row r="13" spans="1:3" x14ac:dyDescent="0.25">
      <c r="A13" s="87"/>
      <c r="B13" s="87" t="s">
        <v>1640</v>
      </c>
      <c r="C13" s="61" t="s">
        <v>2436</v>
      </c>
    </row>
    <row r="14" spans="1:3" x14ac:dyDescent="0.25">
      <c r="A14" s="87"/>
      <c r="B14" s="87" t="s">
        <v>1640</v>
      </c>
      <c r="C14" s="61" t="s">
        <v>2437</v>
      </c>
    </row>
    <row r="15" spans="1:3" x14ac:dyDescent="0.25">
      <c r="A15" s="87"/>
      <c r="B15" s="87" t="s">
        <v>1648</v>
      </c>
      <c r="C15" s="61" t="s">
        <v>2438</v>
      </c>
    </row>
    <row r="16" spans="1:3" x14ac:dyDescent="0.25">
      <c r="A16" s="87"/>
      <c r="B16" s="87" t="s">
        <v>1640</v>
      </c>
      <c r="C16" s="61" t="s">
        <v>2439</v>
      </c>
    </row>
    <row r="17" spans="1:3" x14ac:dyDescent="0.25">
      <c r="A17" s="87"/>
      <c r="B17" s="87" t="s">
        <v>1640</v>
      </c>
      <c r="C17" s="61" t="s">
        <v>32</v>
      </c>
    </row>
    <row r="18" spans="1:3" ht="38.25" customHeight="1" x14ac:dyDescent="0.25">
      <c r="A18" s="87"/>
      <c r="B18" s="87" t="s">
        <v>1687</v>
      </c>
      <c r="C18" s="61" t="s">
        <v>2611</v>
      </c>
    </row>
    <row r="19" spans="1:3" x14ac:dyDescent="0.25">
      <c r="A19" s="87"/>
      <c r="B19" s="87" t="s">
        <v>1640</v>
      </c>
      <c r="C19" s="61" t="s">
        <v>2440</v>
      </c>
    </row>
    <row r="20" spans="1:3" x14ac:dyDescent="0.25">
      <c r="A20" s="87"/>
      <c r="B20" s="87" t="s">
        <v>1640</v>
      </c>
      <c r="C20" s="61" t="s">
        <v>2441</v>
      </c>
    </row>
    <row r="21" spans="1:3" x14ac:dyDescent="0.25">
      <c r="A21" s="87"/>
      <c r="B21" s="87" t="s">
        <v>1640</v>
      </c>
      <c r="C21" s="61" t="s">
        <v>2442</v>
      </c>
    </row>
    <row r="22" spans="1:3" x14ac:dyDescent="0.25">
      <c r="A22" s="87"/>
      <c r="B22" s="87" t="s">
        <v>1648</v>
      </c>
      <c r="C22" s="61" t="s">
        <v>2443</v>
      </c>
    </row>
    <row r="23" spans="1:3" x14ac:dyDescent="0.25">
      <c r="A23" s="87"/>
      <c r="B23" s="87" t="s">
        <v>1640</v>
      </c>
      <c r="C23" s="61" t="s">
        <v>2444</v>
      </c>
    </row>
    <row r="24" spans="1:3" x14ac:dyDescent="0.25">
      <c r="A24" s="87"/>
      <c r="B24" s="87" t="s">
        <v>1640</v>
      </c>
      <c r="C24" s="61" t="s">
        <v>2445</v>
      </c>
    </row>
    <row r="25" spans="1:3" x14ac:dyDescent="0.25">
      <c r="A25" s="87"/>
      <c r="B25" s="87" t="s">
        <v>1640</v>
      </c>
      <c r="C25" s="61" t="s">
        <v>2446</v>
      </c>
    </row>
    <row r="26" spans="1:3" x14ac:dyDescent="0.25">
      <c r="A26" s="87"/>
      <c r="B26" s="87" t="s">
        <v>1640</v>
      </c>
      <c r="C26" s="61" t="s">
        <v>2447</v>
      </c>
    </row>
    <row r="27" spans="1:3" x14ac:dyDescent="0.25">
      <c r="A27" s="87"/>
      <c r="B27" s="87" t="s">
        <v>1640</v>
      </c>
      <c r="C27" s="61" t="s">
        <v>2448</v>
      </c>
    </row>
    <row r="28" spans="1:3" x14ac:dyDescent="0.25">
      <c r="A28" s="87"/>
      <c r="B28" s="87" t="s">
        <v>1648</v>
      </c>
      <c r="C28" s="61" t="s">
        <v>2449</v>
      </c>
    </row>
    <row r="29" spans="1:3" x14ac:dyDescent="0.25">
      <c r="A29" s="87"/>
      <c r="B29" s="87" t="s">
        <v>1640</v>
      </c>
      <c r="C29" s="61" t="s">
        <v>2450</v>
      </c>
    </row>
    <row r="30" spans="1:3" x14ac:dyDescent="0.25">
      <c r="A30" s="87"/>
      <c r="B30" s="87" t="s">
        <v>1640</v>
      </c>
      <c r="C30" s="61" t="s">
        <v>2451</v>
      </c>
    </row>
    <row r="31" spans="1:3" x14ac:dyDescent="0.25">
      <c r="A31" s="87"/>
      <c r="B31" s="87" t="s">
        <v>1640</v>
      </c>
      <c r="C31" s="61" t="s">
        <v>2452</v>
      </c>
    </row>
    <row r="32" spans="1:3" x14ac:dyDescent="0.25">
      <c r="A32" s="87"/>
      <c r="B32" s="87" t="s">
        <v>1640</v>
      </c>
      <c r="C32" s="61" t="s">
        <v>2453</v>
      </c>
    </row>
    <row r="33" spans="1:3" x14ac:dyDescent="0.25">
      <c r="A33" s="87"/>
      <c r="B33" s="87" t="s">
        <v>1640</v>
      </c>
      <c r="C33" s="61" t="s">
        <v>2454</v>
      </c>
    </row>
    <row r="34" spans="1:3" x14ac:dyDescent="0.25">
      <c r="A34" s="87"/>
      <c r="B34" s="87" t="s">
        <v>1640</v>
      </c>
      <c r="C34" s="61" t="s">
        <v>2455</v>
      </c>
    </row>
    <row r="35" spans="1:3" x14ac:dyDescent="0.25">
      <c r="A35" s="87"/>
      <c r="B35" s="87" t="s">
        <v>1640</v>
      </c>
      <c r="C35" s="61" t="s">
        <v>2456</v>
      </c>
    </row>
    <row r="36" spans="1:3" x14ac:dyDescent="0.25">
      <c r="A36" s="87"/>
      <c r="B36" s="87" t="s">
        <v>1755</v>
      </c>
      <c r="C36" s="61" t="s">
        <v>2457</v>
      </c>
    </row>
    <row r="37" spans="1:3" x14ac:dyDescent="0.25">
      <c r="A37" s="87"/>
      <c r="B37" s="87" t="s">
        <v>1640</v>
      </c>
      <c r="C37" s="61" t="s">
        <v>2458</v>
      </c>
    </row>
    <row r="38" spans="1:3" x14ac:dyDescent="0.25">
      <c r="A38" s="87"/>
      <c r="B38" s="87" t="s">
        <v>1648</v>
      </c>
      <c r="C38" s="61" t="s">
        <v>2459</v>
      </c>
    </row>
    <row r="39" spans="1:3" x14ac:dyDescent="0.25">
      <c r="A39" s="87"/>
      <c r="B39" s="87" t="s">
        <v>1648</v>
      </c>
      <c r="C39" s="61" t="s">
        <v>2460</v>
      </c>
    </row>
    <row r="40" spans="1:3" ht="15.75" customHeight="1" x14ac:dyDescent="0.25">
      <c r="A40" s="87"/>
      <c r="B40" s="87" t="s">
        <v>1640</v>
      </c>
      <c r="C40" s="61" t="s">
        <v>2461</v>
      </c>
    </row>
    <row r="41" spans="1:3" x14ac:dyDescent="0.25">
      <c r="A41" s="87"/>
      <c r="B41" s="87" t="s">
        <v>1648</v>
      </c>
      <c r="C41" s="61" t="s">
        <v>2462</v>
      </c>
    </row>
    <row r="42" spans="1:3" ht="31.5" x14ac:dyDescent="0.25">
      <c r="A42" s="87"/>
      <c r="B42" s="87" t="s">
        <v>1648</v>
      </c>
      <c r="C42" s="61" t="s">
        <v>2463</v>
      </c>
    </row>
    <row r="43" spans="1:3" x14ac:dyDescent="0.25">
      <c r="A43" s="87"/>
      <c r="B43" s="87" t="s">
        <v>1640</v>
      </c>
      <c r="C43" s="61" t="s">
        <v>2464</v>
      </c>
    </row>
    <row r="44" spans="1:3" x14ac:dyDescent="0.25">
      <c r="A44" s="87"/>
      <c r="B44" s="87" t="s">
        <v>1648</v>
      </c>
      <c r="C44" s="61" t="s">
        <v>2465</v>
      </c>
    </row>
    <row r="45" spans="1:3" x14ac:dyDescent="0.25">
      <c r="A45" s="87"/>
      <c r="B45" s="87" t="s">
        <v>1640</v>
      </c>
      <c r="C45" s="61" t="s">
        <v>2466</v>
      </c>
    </row>
    <row r="46" spans="1:3" x14ac:dyDescent="0.25">
      <c r="A46" s="87"/>
      <c r="B46" s="87" t="s">
        <v>1640</v>
      </c>
      <c r="C46" s="61" t="s">
        <v>2467</v>
      </c>
    </row>
    <row r="47" spans="1:3" x14ac:dyDescent="0.25">
      <c r="A47" s="87"/>
      <c r="B47" s="87" t="s">
        <v>1687</v>
      </c>
      <c r="C47" s="61" t="s">
        <v>2468</v>
      </c>
    </row>
    <row r="48" spans="1:3" x14ac:dyDescent="0.25">
      <c r="A48" s="87"/>
      <c r="B48" s="87" t="s">
        <v>1640</v>
      </c>
      <c r="C48" s="61" t="s">
        <v>2469</v>
      </c>
    </row>
    <row r="49" spans="1:3" x14ac:dyDescent="0.25">
      <c r="A49" s="87"/>
      <c r="B49" s="87" t="s">
        <v>1648</v>
      </c>
      <c r="C49" s="61" t="s">
        <v>2470</v>
      </c>
    </row>
    <row r="50" spans="1:3" x14ac:dyDescent="0.25">
      <c r="A50" s="87"/>
      <c r="B50" s="87" t="s">
        <v>1640</v>
      </c>
      <c r="C50" s="61" t="s">
        <v>2471</v>
      </c>
    </row>
    <row r="51" spans="1:3" x14ac:dyDescent="0.25">
      <c r="A51" s="87"/>
      <c r="B51" s="87" t="s">
        <v>1640</v>
      </c>
      <c r="C51" s="61" t="s">
        <v>2472</v>
      </c>
    </row>
    <row r="52" spans="1:3" x14ac:dyDescent="0.25">
      <c r="A52" s="87"/>
      <c r="B52" s="87" t="s">
        <v>1640</v>
      </c>
      <c r="C52" s="61" t="s">
        <v>2473</v>
      </c>
    </row>
    <row r="53" spans="1:3" ht="31.5" x14ac:dyDescent="0.25">
      <c r="A53" s="87"/>
      <c r="B53" s="87" t="s">
        <v>1687</v>
      </c>
      <c r="C53" s="61" t="s">
        <v>2474</v>
      </c>
    </row>
    <row r="54" spans="1:3" x14ac:dyDescent="0.25">
      <c r="A54" s="87"/>
      <c r="B54" s="87" t="s">
        <v>1648</v>
      </c>
      <c r="C54" s="61" t="s">
        <v>2475</v>
      </c>
    </row>
    <row r="55" spans="1:3" x14ac:dyDescent="0.25">
      <c r="A55" s="87"/>
      <c r="B55" s="87" t="s">
        <v>1640</v>
      </c>
      <c r="C55" s="61" t="s">
        <v>2476</v>
      </c>
    </row>
    <row r="56" spans="1:3" x14ac:dyDescent="0.25">
      <c r="A56" s="87"/>
      <c r="B56" s="87" t="s">
        <v>1640</v>
      </c>
      <c r="C56" s="61" t="s">
        <v>2477</v>
      </c>
    </row>
    <row r="57" spans="1:3" x14ac:dyDescent="0.25">
      <c r="A57" s="87"/>
      <c r="B57" s="87" t="s">
        <v>1640</v>
      </c>
      <c r="C57" s="61" t="s">
        <v>2478</v>
      </c>
    </row>
    <row r="58" spans="1:3" ht="31.5" x14ac:dyDescent="0.25">
      <c r="A58" s="87"/>
      <c r="B58" s="87" t="s">
        <v>1755</v>
      </c>
      <c r="C58" s="61" t="s">
        <v>2479</v>
      </c>
    </row>
    <row r="59" spans="1:3" x14ac:dyDescent="0.25">
      <c r="A59" s="87"/>
      <c r="B59" s="87" t="s">
        <v>1640</v>
      </c>
      <c r="C59" s="61" t="s">
        <v>1556</v>
      </c>
    </row>
    <row r="60" spans="1:3" x14ac:dyDescent="0.25">
      <c r="A60" s="87"/>
      <c r="B60" s="87" t="s">
        <v>1640</v>
      </c>
      <c r="C60" s="61" t="s">
        <v>2480</v>
      </c>
    </row>
    <row r="61" spans="1:3" x14ac:dyDescent="0.25">
      <c r="A61" s="87"/>
      <c r="B61" s="87" t="s">
        <v>1640</v>
      </c>
      <c r="C61" s="61" t="s">
        <v>2481</v>
      </c>
    </row>
    <row r="62" spans="1:3" x14ac:dyDescent="0.25">
      <c r="A62" s="87"/>
      <c r="B62" s="87" t="s">
        <v>1640</v>
      </c>
      <c r="C62" s="61" t="s">
        <v>2482</v>
      </c>
    </row>
    <row r="63" spans="1:3" x14ac:dyDescent="0.25">
      <c r="A63" s="87"/>
      <c r="B63" s="87" t="s">
        <v>1755</v>
      </c>
      <c r="C63" s="61" t="s">
        <v>2483</v>
      </c>
    </row>
    <row r="64" spans="1:3" ht="47.25" x14ac:dyDescent="0.25">
      <c r="A64" s="87"/>
      <c r="B64" s="87" t="s">
        <v>1755</v>
      </c>
      <c r="C64" s="61" t="s">
        <v>2612</v>
      </c>
    </row>
    <row r="65" spans="1:3" x14ac:dyDescent="0.25">
      <c r="A65" s="87"/>
      <c r="B65" s="87" t="s">
        <v>1640</v>
      </c>
      <c r="C65" s="61" t="s">
        <v>2484</v>
      </c>
    </row>
    <row r="66" spans="1:3" x14ac:dyDescent="0.25">
      <c r="A66" s="87"/>
      <c r="B66" s="87" t="s">
        <v>1755</v>
      </c>
      <c r="C66" s="61" t="s">
        <v>2485</v>
      </c>
    </row>
    <row r="67" spans="1:3" x14ac:dyDescent="0.25">
      <c r="A67" s="87"/>
      <c r="B67" s="87" t="s">
        <v>1648</v>
      </c>
      <c r="C67" s="61" t="s">
        <v>2486</v>
      </c>
    </row>
    <row r="68" spans="1:3" x14ac:dyDescent="0.25">
      <c r="A68" s="87"/>
      <c r="B68" s="87" t="s">
        <v>1640</v>
      </c>
      <c r="C68" s="61" t="s">
        <v>2487</v>
      </c>
    </row>
    <row r="69" spans="1:3" x14ac:dyDescent="0.25">
      <c r="A69" s="87"/>
      <c r="B69" s="87" t="s">
        <v>1640</v>
      </c>
      <c r="C69" s="61" t="s">
        <v>2488</v>
      </c>
    </row>
    <row r="70" spans="1:3" x14ac:dyDescent="0.25">
      <c r="A70" s="87"/>
      <c r="B70" s="87" t="s">
        <v>1640</v>
      </c>
      <c r="C70" s="61" t="s">
        <v>2489</v>
      </c>
    </row>
    <row r="71" spans="1:3" x14ac:dyDescent="0.25">
      <c r="A71" s="87"/>
      <c r="B71" s="87" t="s">
        <v>1648</v>
      </c>
      <c r="C71" s="61" t="s">
        <v>2490</v>
      </c>
    </row>
    <row r="72" spans="1:3" x14ac:dyDescent="0.25">
      <c r="A72" s="87"/>
      <c r="B72" s="87" t="s">
        <v>1640</v>
      </c>
      <c r="C72" s="61" t="s">
        <v>2491</v>
      </c>
    </row>
    <row r="73" spans="1:3" x14ac:dyDescent="0.25">
      <c r="A73" s="87"/>
      <c r="B73" s="87" t="s">
        <v>1640</v>
      </c>
      <c r="C73" s="61" t="s">
        <v>2492</v>
      </c>
    </row>
    <row r="74" spans="1:3" x14ac:dyDescent="0.25">
      <c r="A74" s="87"/>
      <c r="B74" s="87" t="s">
        <v>1640</v>
      </c>
      <c r="C74" s="61" t="s">
        <v>2493</v>
      </c>
    </row>
    <row r="75" spans="1:3" x14ac:dyDescent="0.25">
      <c r="A75" s="87"/>
      <c r="B75" s="87" t="s">
        <v>1640</v>
      </c>
      <c r="C75" s="61" t="s">
        <v>1516</v>
      </c>
    </row>
    <row r="76" spans="1:3" x14ac:dyDescent="0.25">
      <c r="A76" s="87"/>
      <c r="B76" s="87" t="s">
        <v>1640</v>
      </c>
      <c r="C76" s="61" t="s">
        <v>2494</v>
      </c>
    </row>
    <row r="77" spans="1:3" x14ac:dyDescent="0.25">
      <c r="A77" s="87"/>
      <c r="B77" s="87" t="s">
        <v>1640</v>
      </c>
      <c r="C77" s="61" t="s">
        <v>2495</v>
      </c>
    </row>
    <row r="78" spans="1:3" s="99" customFormat="1" ht="49.5" customHeight="1" x14ac:dyDescent="0.25">
      <c r="A78" s="104"/>
      <c r="B78" s="104" t="s">
        <v>1648</v>
      </c>
      <c r="C78" s="98" t="s">
        <v>2496</v>
      </c>
    </row>
    <row r="79" spans="1:3" x14ac:dyDescent="0.25">
      <c r="A79" s="87"/>
      <c r="B79" s="87" t="s">
        <v>1723</v>
      </c>
      <c r="C79" s="61" t="s">
        <v>2497</v>
      </c>
    </row>
    <row r="80" spans="1:3" ht="31.5" x14ac:dyDescent="0.25">
      <c r="A80" s="87"/>
      <c r="B80" s="87" t="s">
        <v>1723</v>
      </c>
      <c r="C80" s="61" t="s">
        <v>2498</v>
      </c>
    </row>
    <row r="81" spans="1:3" x14ac:dyDescent="0.25">
      <c r="A81" s="87"/>
      <c r="B81" s="87" t="s">
        <v>1640</v>
      </c>
      <c r="C81" s="61" t="s">
        <v>2499</v>
      </c>
    </row>
    <row r="82" spans="1:3" x14ac:dyDescent="0.25">
      <c r="A82" s="87"/>
      <c r="B82" s="87" t="s">
        <v>1648</v>
      </c>
      <c r="C82" s="61" t="s">
        <v>2500</v>
      </c>
    </row>
    <row r="83" spans="1:3" x14ac:dyDescent="0.25">
      <c r="A83" s="87"/>
      <c r="B83" s="87" t="s">
        <v>1640</v>
      </c>
      <c r="C83" s="61" t="s">
        <v>2501</v>
      </c>
    </row>
    <row r="84" spans="1:3" ht="31.5" x14ac:dyDescent="0.25">
      <c r="A84" s="87"/>
      <c r="B84" s="87" t="s">
        <v>1640</v>
      </c>
      <c r="C84" s="61" t="s">
        <v>2502</v>
      </c>
    </row>
    <row r="85" spans="1:3" x14ac:dyDescent="0.25">
      <c r="A85" s="87"/>
      <c r="B85" s="87" t="s">
        <v>1640</v>
      </c>
      <c r="C85" s="61" t="s">
        <v>2503</v>
      </c>
    </row>
    <row r="86" spans="1:3" x14ac:dyDescent="0.25">
      <c r="A86" s="87"/>
      <c r="B86" s="87" t="s">
        <v>1640</v>
      </c>
      <c r="C86" s="61" t="s">
        <v>2504</v>
      </c>
    </row>
    <row r="87" spans="1:3" x14ac:dyDescent="0.25">
      <c r="A87" s="87"/>
      <c r="B87" s="87" t="s">
        <v>1640</v>
      </c>
      <c r="C87" s="61" t="s">
        <v>2505</v>
      </c>
    </row>
    <row r="88" spans="1:3" x14ac:dyDescent="0.25">
      <c r="A88" s="87"/>
      <c r="B88" s="87" t="s">
        <v>1640</v>
      </c>
      <c r="C88" s="61" t="s">
        <v>2506</v>
      </c>
    </row>
    <row r="89" spans="1:3" x14ac:dyDescent="0.25">
      <c r="A89" s="87"/>
      <c r="B89" s="87" t="s">
        <v>1640</v>
      </c>
      <c r="C89" s="61" t="s">
        <v>2507</v>
      </c>
    </row>
    <row r="90" spans="1:3" x14ac:dyDescent="0.25">
      <c r="A90" s="87"/>
      <c r="B90" s="87" t="s">
        <v>1640</v>
      </c>
      <c r="C90" s="61" t="s">
        <v>607</v>
      </c>
    </row>
    <row r="91" spans="1:3" x14ac:dyDescent="0.25">
      <c r="A91" s="87"/>
      <c r="B91" s="87" t="s">
        <v>1640</v>
      </c>
      <c r="C91" s="61" t="s">
        <v>2508</v>
      </c>
    </row>
    <row r="92" spans="1:3" x14ac:dyDescent="0.25">
      <c r="A92" s="87"/>
      <c r="B92" s="87" t="s">
        <v>1640</v>
      </c>
      <c r="C92" s="61" t="s">
        <v>2509</v>
      </c>
    </row>
    <row r="93" spans="1:3" x14ac:dyDescent="0.25">
      <c r="A93" s="87"/>
      <c r="B93" s="87" t="s">
        <v>1640</v>
      </c>
      <c r="C93" s="61" t="s">
        <v>2510</v>
      </c>
    </row>
    <row r="94" spans="1:3" x14ac:dyDescent="0.25">
      <c r="A94" s="87"/>
      <c r="B94" s="87" t="s">
        <v>1723</v>
      </c>
      <c r="C94" s="61" t="s">
        <v>2511</v>
      </c>
    </row>
    <row r="95" spans="1:3" x14ac:dyDescent="0.25">
      <c r="A95" s="87"/>
      <c r="B95" s="87" t="s">
        <v>1755</v>
      </c>
      <c r="C95" s="61" t="s">
        <v>2512</v>
      </c>
    </row>
    <row r="96" spans="1:3" x14ac:dyDescent="0.25">
      <c r="A96" s="87"/>
      <c r="B96" s="87" t="s">
        <v>1648</v>
      </c>
      <c r="C96" s="61" t="s">
        <v>2513</v>
      </c>
    </row>
    <row r="97" spans="1:3" x14ac:dyDescent="0.25">
      <c r="A97" s="87"/>
      <c r="B97" s="87" t="s">
        <v>1640</v>
      </c>
      <c r="C97" s="61" t="s">
        <v>2514</v>
      </c>
    </row>
    <row r="98" spans="1:3" x14ac:dyDescent="0.25">
      <c r="A98" s="87"/>
      <c r="B98" s="87" t="s">
        <v>1648</v>
      </c>
      <c r="C98" s="61" t="s">
        <v>2515</v>
      </c>
    </row>
    <row r="99" spans="1:3" x14ac:dyDescent="0.25">
      <c r="A99" s="87"/>
      <c r="B99" s="87" t="s">
        <v>1723</v>
      </c>
      <c r="C99" s="61" t="s">
        <v>2516</v>
      </c>
    </row>
    <row r="100" spans="1:3" x14ac:dyDescent="0.25">
      <c r="A100" s="87"/>
      <c r="B100" s="87" t="s">
        <v>1648</v>
      </c>
      <c r="C100" s="61" t="s">
        <v>2517</v>
      </c>
    </row>
    <row r="101" spans="1:3" x14ac:dyDescent="0.25">
      <c r="A101" s="87"/>
      <c r="B101" s="87" t="s">
        <v>1640</v>
      </c>
      <c r="C101" s="61" t="s">
        <v>2518</v>
      </c>
    </row>
    <row r="102" spans="1:3" x14ac:dyDescent="0.25">
      <c r="A102" s="87"/>
      <c r="B102" s="87" t="s">
        <v>1640</v>
      </c>
      <c r="C102" s="61" t="s">
        <v>2519</v>
      </c>
    </row>
    <row r="103" spans="1:3" x14ac:dyDescent="0.25">
      <c r="A103" s="87"/>
      <c r="B103" s="87" t="s">
        <v>1640</v>
      </c>
      <c r="C103" s="61" t="s">
        <v>2520</v>
      </c>
    </row>
    <row r="104" spans="1:3" x14ac:dyDescent="0.25">
      <c r="A104" s="87"/>
      <c r="B104" s="87" t="s">
        <v>1651</v>
      </c>
      <c r="C104" s="61" t="s">
        <v>2521</v>
      </c>
    </row>
    <row r="105" spans="1:3" x14ac:dyDescent="0.25">
      <c r="A105" s="87"/>
      <c r="B105" s="87" t="s">
        <v>1640</v>
      </c>
      <c r="C105" s="61" t="s">
        <v>2522</v>
      </c>
    </row>
    <row r="106" spans="1:3" x14ac:dyDescent="0.25">
      <c r="A106" s="87"/>
      <c r="B106" s="87" t="s">
        <v>1640</v>
      </c>
      <c r="C106" s="61" t="s">
        <v>2523</v>
      </c>
    </row>
    <row r="107" spans="1:3" x14ac:dyDescent="0.25">
      <c r="A107" s="87"/>
      <c r="B107" s="87" t="s">
        <v>1640</v>
      </c>
      <c r="C107" s="61" t="s">
        <v>2524</v>
      </c>
    </row>
    <row r="108" spans="1:3" x14ac:dyDescent="0.25">
      <c r="A108" s="87"/>
      <c r="B108" s="87" t="s">
        <v>1640</v>
      </c>
      <c r="C108" s="61" t="s">
        <v>2525</v>
      </c>
    </row>
    <row r="109" spans="1:3" x14ac:dyDescent="0.25">
      <c r="A109" s="87"/>
      <c r="B109" s="87" t="s">
        <v>1640</v>
      </c>
      <c r="C109" s="61" t="s">
        <v>2526</v>
      </c>
    </row>
    <row r="110" spans="1:3" x14ac:dyDescent="0.25">
      <c r="A110" s="87"/>
      <c r="B110" s="87" t="s">
        <v>1640</v>
      </c>
      <c r="C110" s="61" t="s">
        <v>2527</v>
      </c>
    </row>
    <row r="111" spans="1:3" x14ac:dyDescent="0.25">
      <c r="A111" s="87"/>
      <c r="B111" s="87" t="s">
        <v>1648</v>
      </c>
      <c r="C111" s="61" t="s">
        <v>2528</v>
      </c>
    </row>
    <row r="112" spans="1:3" x14ac:dyDescent="0.25">
      <c r="A112" s="87"/>
      <c r="B112" s="87" t="s">
        <v>1640</v>
      </c>
      <c r="C112" s="61" t="s">
        <v>2529</v>
      </c>
    </row>
    <row r="113" spans="1:3" x14ac:dyDescent="0.25">
      <c r="A113" s="87"/>
      <c r="B113" s="87" t="s">
        <v>1640</v>
      </c>
      <c r="C113" s="61" t="s">
        <v>2530</v>
      </c>
    </row>
    <row r="114" spans="1:3" x14ac:dyDescent="0.25">
      <c r="A114" s="87"/>
      <c r="B114" s="87" t="s">
        <v>1640</v>
      </c>
      <c r="C114" s="61" t="s">
        <v>2531</v>
      </c>
    </row>
    <row r="115" spans="1:3" x14ac:dyDescent="0.25">
      <c r="A115" s="87"/>
      <c r="B115" s="87" t="s">
        <v>1640</v>
      </c>
      <c r="C115" s="61" t="s">
        <v>2532</v>
      </c>
    </row>
    <row r="116" spans="1:3" x14ac:dyDescent="0.25">
      <c r="A116" s="87"/>
      <c r="B116" s="87" t="s">
        <v>1640</v>
      </c>
      <c r="C116" s="61" t="s">
        <v>2533</v>
      </c>
    </row>
    <row r="117" spans="1:3" x14ac:dyDescent="0.25">
      <c r="A117" s="87"/>
      <c r="B117" s="87" t="s">
        <v>1640</v>
      </c>
      <c r="C117" s="61" t="s">
        <v>2534</v>
      </c>
    </row>
    <row r="118" spans="1:3" x14ac:dyDescent="0.25">
      <c r="A118" s="87"/>
      <c r="B118" s="87" t="s">
        <v>1640</v>
      </c>
      <c r="C118" s="61" t="s">
        <v>2501</v>
      </c>
    </row>
    <row r="119" spans="1:3" x14ac:dyDescent="0.25">
      <c r="A119" s="87"/>
      <c r="B119" s="87" t="s">
        <v>1640</v>
      </c>
      <c r="C119" s="61" t="s">
        <v>2535</v>
      </c>
    </row>
    <row r="120" spans="1:3" x14ac:dyDescent="0.25">
      <c r="A120" s="87"/>
      <c r="B120" s="87" t="s">
        <v>1648</v>
      </c>
      <c r="C120" s="61" t="s">
        <v>2536</v>
      </c>
    </row>
    <row r="121" spans="1:3" x14ac:dyDescent="0.25">
      <c r="A121" s="87"/>
      <c r="B121" s="87" t="s">
        <v>1640</v>
      </c>
      <c r="C121" s="61" t="s">
        <v>2537</v>
      </c>
    </row>
    <row r="122" spans="1:3" x14ac:dyDescent="0.25">
      <c r="A122" s="87"/>
      <c r="B122" s="87" t="s">
        <v>1640</v>
      </c>
      <c r="C122" s="61" t="s">
        <v>2538</v>
      </c>
    </row>
    <row r="123" spans="1:3" x14ac:dyDescent="0.25">
      <c r="A123" s="87"/>
      <c r="B123" s="87" t="s">
        <v>1648</v>
      </c>
      <c r="C123" s="61" t="s">
        <v>2539</v>
      </c>
    </row>
    <row r="124" spans="1:3" x14ac:dyDescent="0.25">
      <c r="A124" s="87"/>
      <c r="B124" s="87" t="s">
        <v>1640</v>
      </c>
      <c r="C124" s="61" t="s">
        <v>2540</v>
      </c>
    </row>
    <row r="125" spans="1:3" x14ac:dyDescent="0.25">
      <c r="A125" s="87"/>
      <c r="B125" s="87" t="s">
        <v>1640</v>
      </c>
      <c r="C125" s="61" t="s">
        <v>2541</v>
      </c>
    </row>
    <row r="126" spans="1:3" x14ac:dyDescent="0.25">
      <c r="A126" s="87"/>
      <c r="B126" s="87" t="s">
        <v>1640</v>
      </c>
      <c r="C126" s="61" t="s">
        <v>2542</v>
      </c>
    </row>
    <row r="127" spans="1:3" x14ac:dyDescent="0.25">
      <c r="A127" s="87"/>
      <c r="B127" s="87" t="s">
        <v>1640</v>
      </c>
      <c r="C127" s="61" t="s">
        <v>2543</v>
      </c>
    </row>
    <row r="128" spans="1:3" x14ac:dyDescent="0.25">
      <c r="A128" s="87"/>
      <c r="B128" s="87" t="s">
        <v>1648</v>
      </c>
      <c r="C128" s="61" t="s">
        <v>2544</v>
      </c>
    </row>
    <row r="129" spans="1:3" x14ac:dyDescent="0.25">
      <c r="A129" s="87"/>
      <c r="B129" s="87" t="s">
        <v>1640</v>
      </c>
      <c r="C129" s="61" t="s">
        <v>2545</v>
      </c>
    </row>
    <row r="130" spans="1:3" x14ac:dyDescent="0.25">
      <c r="A130" s="87"/>
      <c r="B130" s="87" t="s">
        <v>1648</v>
      </c>
      <c r="C130" s="61" t="s">
        <v>2546</v>
      </c>
    </row>
    <row r="131" spans="1:3" x14ac:dyDescent="0.25">
      <c r="A131" s="87"/>
      <c r="B131" s="87" t="s">
        <v>1640</v>
      </c>
      <c r="C131" s="61" t="s">
        <v>2547</v>
      </c>
    </row>
    <row r="132" spans="1:3" x14ac:dyDescent="0.25">
      <c r="A132" s="87"/>
      <c r="B132" s="87" t="s">
        <v>1640</v>
      </c>
      <c r="C132" s="61" t="s">
        <v>2548</v>
      </c>
    </row>
    <row r="133" spans="1:3" x14ac:dyDescent="0.25">
      <c r="A133" s="87"/>
      <c r="B133" s="87" t="s">
        <v>1640</v>
      </c>
      <c r="C133" s="61" t="s">
        <v>2549</v>
      </c>
    </row>
    <row r="134" spans="1:3" x14ac:dyDescent="0.25">
      <c r="A134" s="87"/>
      <c r="B134" s="87" t="s">
        <v>1640</v>
      </c>
      <c r="C134" s="61" t="s">
        <v>2550</v>
      </c>
    </row>
    <row r="135" spans="1:3" x14ac:dyDescent="0.25">
      <c r="A135" s="87"/>
      <c r="B135" s="87" t="s">
        <v>1640</v>
      </c>
      <c r="C135" s="61" t="s">
        <v>2551</v>
      </c>
    </row>
    <row r="136" spans="1:3" x14ac:dyDescent="0.25">
      <c r="A136" s="87"/>
      <c r="B136" s="87" t="s">
        <v>1651</v>
      </c>
      <c r="C136" s="61" t="s">
        <v>2552</v>
      </c>
    </row>
    <row r="137" spans="1:3" x14ac:dyDescent="0.25">
      <c r="A137" s="87"/>
      <c r="B137" s="87" t="s">
        <v>1651</v>
      </c>
      <c r="C137" s="61" t="s">
        <v>2553</v>
      </c>
    </row>
    <row r="138" spans="1:3" x14ac:dyDescent="0.25">
      <c r="A138" s="87"/>
      <c r="B138" s="87" t="s">
        <v>1648</v>
      </c>
      <c r="C138" s="61" t="s">
        <v>2554</v>
      </c>
    </row>
    <row r="139" spans="1:3" x14ac:dyDescent="0.25">
      <c r="A139" s="87"/>
      <c r="B139" s="87" t="s">
        <v>1640</v>
      </c>
      <c r="C139" s="61" t="s">
        <v>2555</v>
      </c>
    </row>
    <row r="140" spans="1:3" ht="31.5" x14ac:dyDescent="0.25">
      <c r="A140" s="87"/>
      <c r="B140" s="87" t="s">
        <v>1640</v>
      </c>
      <c r="C140" s="61" t="s">
        <v>2556</v>
      </c>
    </row>
    <row r="141" spans="1:3" x14ac:dyDescent="0.25">
      <c r="A141" s="87"/>
      <c r="B141" s="87" t="s">
        <v>1640</v>
      </c>
      <c r="C141" s="61" t="s">
        <v>2557</v>
      </c>
    </row>
    <row r="142" spans="1:3" x14ac:dyDescent="0.25">
      <c r="A142" s="87"/>
      <c r="B142" s="87" t="s">
        <v>1640</v>
      </c>
      <c r="C142" s="61" t="s">
        <v>2558</v>
      </c>
    </row>
    <row r="143" spans="1:3" x14ac:dyDescent="0.25">
      <c r="A143" s="87"/>
      <c r="B143" s="87" t="s">
        <v>1640</v>
      </c>
      <c r="C143" s="61" t="s">
        <v>2559</v>
      </c>
    </row>
    <row r="144" spans="1:3" x14ac:dyDescent="0.25">
      <c r="A144" s="87"/>
      <c r="B144" s="87" t="s">
        <v>1640</v>
      </c>
      <c r="C144" s="61" t="s">
        <v>2560</v>
      </c>
    </row>
    <row r="145" spans="1:3" x14ac:dyDescent="0.25">
      <c r="A145" s="87"/>
      <c r="B145" s="87" t="s">
        <v>1640</v>
      </c>
      <c r="C145" s="61" t="s">
        <v>2561</v>
      </c>
    </row>
    <row r="146" spans="1:3" ht="31.5" x14ac:dyDescent="0.25">
      <c r="A146" s="87"/>
      <c r="B146" s="87" t="s">
        <v>1687</v>
      </c>
      <c r="C146" s="61" t="s">
        <v>2562</v>
      </c>
    </row>
    <row r="147" spans="1:3" x14ac:dyDescent="0.25">
      <c r="A147" s="87"/>
      <c r="B147" s="87" t="s">
        <v>1648</v>
      </c>
      <c r="C147" s="61" t="s">
        <v>2563</v>
      </c>
    </row>
    <row r="148" spans="1:3" x14ac:dyDescent="0.25">
      <c r="A148" s="87"/>
      <c r="B148" s="87" t="s">
        <v>1640</v>
      </c>
      <c r="C148" s="61" t="s">
        <v>2564</v>
      </c>
    </row>
    <row r="149" spans="1:3" x14ac:dyDescent="0.25">
      <c r="A149" s="87"/>
      <c r="B149" s="87" t="s">
        <v>1640</v>
      </c>
      <c r="C149" s="61" t="s">
        <v>2565</v>
      </c>
    </row>
    <row r="150" spans="1:3" ht="31.5" x14ac:dyDescent="0.25">
      <c r="A150" s="87"/>
      <c r="B150" s="87" t="s">
        <v>1687</v>
      </c>
      <c r="C150" s="61" t="s">
        <v>2566</v>
      </c>
    </row>
    <row r="151" spans="1:3" x14ac:dyDescent="0.25">
      <c r="A151" s="87"/>
      <c r="B151" s="87" t="s">
        <v>1640</v>
      </c>
      <c r="C151" s="61" t="s">
        <v>2567</v>
      </c>
    </row>
    <row r="152" spans="1:3" x14ac:dyDescent="0.25">
      <c r="A152" s="87"/>
      <c r="B152" s="87" t="s">
        <v>1640</v>
      </c>
      <c r="C152" s="61" t="s">
        <v>2568</v>
      </c>
    </row>
    <row r="153" spans="1:3" x14ac:dyDescent="0.25">
      <c r="A153" s="87"/>
      <c r="B153" s="87" t="s">
        <v>1640</v>
      </c>
      <c r="C153" s="61" t="s">
        <v>2569</v>
      </c>
    </row>
    <row r="154" spans="1:3" x14ac:dyDescent="0.25">
      <c r="A154" s="87"/>
      <c r="B154" s="87" t="s">
        <v>1640</v>
      </c>
      <c r="C154" s="61" t="s">
        <v>2570</v>
      </c>
    </row>
    <row r="155" spans="1:3" x14ac:dyDescent="0.25">
      <c r="A155" s="87"/>
      <c r="B155" s="87" t="s">
        <v>1640</v>
      </c>
      <c r="C155" s="61" t="s">
        <v>2571</v>
      </c>
    </row>
    <row r="156" spans="1:3" x14ac:dyDescent="0.25">
      <c r="A156" s="87"/>
      <c r="B156" s="87" t="s">
        <v>1640</v>
      </c>
      <c r="C156" s="61" t="s">
        <v>2572</v>
      </c>
    </row>
    <row r="157" spans="1:3" x14ac:dyDescent="0.25">
      <c r="A157" s="87"/>
      <c r="B157" s="87" t="s">
        <v>1640</v>
      </c>
      <c r="C157" s="61" t="s">
        <v>2573</v>
      </c>
    </row>
    <row r="158" spans="1:3" x14ac:dyDescent="0.25">
      <c r="A158" s="87"/>
      <c r="B158" s="87" t="s">
        <v>1640</v>
      </c>
      <c r="C158" s="61" t="s">
        <v>2574</v>
      </c>
    </row>
    <row r="159" spans="1:3" x14ac:dyDescent="0.25">
      <c r="A159" s="87"/>
      <c r="B159" s="87" t="s">
        <v>1640</v>
      </c>
      <c r="C159" s="61" t="s">
        <v>2575</v>
      </c>
    </row>
    <row r="160" spans="1:3" x14ac:dyDescent="0.25">
      <c r="A160" s="87"/>
      <c r="B160" s="87" t="s">
        <v>1640</v>
      </c>
      <c r="C160" s="61" t="s">
        <v>2576</v>
      </c>
    </row>
    <row r="161" spans="1:3" x14ac:dyDescent="0.25">
      <c r="A161" s="87"/>
      <c r="B161" s="87" t="s">
        <v>1640</v>
      </c>
      <c r="C161" s="61" t="s">
        <v>2577</v>
      </c>
    </row>
    <row r="162" spans="1:3" x14ac:dyDescent="0.25">
      <c r="A162" s="87"/>
      <c r="B162" s="87" t="s">
        <v>1640</v>
      </c>
      <c r="C162" s="61" t="s">
        <v>2578</v>
      </c>
    </row>
    <row r="163" spans="1:3" x14ac:dyDescent="0.25">
      <c r="A163" s="87"/>
      <c r="B163" s="87" t="s">
        <v>1640</v>
      </c>
      <c r="C163" s="61" t="s">
        <v>2579</v>
      </c>
    </row>
    <row r="164" spans="1:3" x14ac:dyDescent="0.25">
      <c r="A164" s="87"/>
      <c r="B164" s="87" t="s">
        <v>1648</v>
      </c>
      <c r="C164" s="61" t="s">
        <v>2580</v>
      </c>
    </row>
    <row r="165" spans="1:3" x14ac:dyDescent="0.25">
      <c r="A165" s="87"/>
      <c r="B165" s="87" t="s">
        <v>1640</v>
      </c>
      <c r="C165" s="61" t="s">
        <v>2581</v>
      </c>
    </row>
    <row r="166" spans="1:3" x14ac:dyDescent="0.25">
      <c r="A166" s="87"/>
      <c r="B166" s="87" t="s">
        <v>1648</v>
      </c>
      <c r="C166" s="61" t="s">
        <v>2582</v>
      </c>
    </row>
    <row r="167" spans="1:3" x14ac:dyDescent="0.25">
      <c r="A167" s="87"/>
      <c r="B167" s="87" t="s">
        <v>1640</v>
      </c>
      <c r="C167" s="61" t="s">
        <v>2583</v>
      </c>
    </row>
    <row r="168" spans="1:3" x14ac:dyDescent="0.25">
      <c r="A168" s="87"/>
      <c r="B168" s="87" t="s">
        <v>1648</v>
      </c>
      <c r="C168" s="61" t="s">
        <v>2584</v>
      </c>
    </row>
    <row r="169" spans="1:3" x14ac:dyDescent="0.25">
      <c r="A169" s="87"/>
      <c r="B169" s="87" t="s">
        <v>1640</v>
      </c>
      <c r="C169" s="61" t="s">
        <v>2585</v>
      </c>
    </row>
    <row r="170" spans="1:3" x14ac:dyDescent="0.25">
      <c r="A170" s="87"/>
      <c r="B170" s="87" t="s">
        <v>1640</v>
      </c>
      <c r="C170" s="61" t="s">
        <v>2586</v>
      </c>
    </row>
    <row r="171" spans="1:3" x14ac:dyDescent="0.25">
      <c r="A171" s="87"/>
      <c r="B171" s="87" t="s">
        <v>1648</v>
      </c>
      <c r="C171" s="61" t="s">
        <v>2587</v>
      </c>
    </row>
    <row r="172" spans="1:3" x14ac:dyDescent="0.25">
      <c r="A172" s="87"/>
      <c r="B172" s="87" t="s">
        <v>1640</v>
      </c>
      <c r="C172" s="61" t="s">
        <v>2588</v>
      </c>
    </row>
    <row r="173" spans="1:3" x14ac:dyDescent="0.25">
      <c r="A173" s="87"/>
      <c r="B173" s="87" t="s">
        <v>1640</v>
      </c>
      <c r="C173" s="61" t="s">
        <v>2589</v>
      </c>
    </row>
    <row r="174" spans="1:3" x14ac:dyDescent="0.25">
      <c r="A174" s="87"/>
      <c r="B174" s="87" t="s">
        <v>1648</v>
      </c>
      <c r="C174" s="61" t="s">
        <v>152</v>
      </c>
    </row>
    <row r="175" spans="1:3" ht="31.5" x14ac:dyDescent="0.25">
      <c r="A175" s="87"/>
      <c r="B175" s="87" t="s">
        <v>1640</v>
      </c>
      <c r="C175" s="61" t="s">
        <v>2590</v>
      </c>
    </row>
    <row r="176" spans="1:3" x14ac:dyDescent="0.25">
      <c r="A176" s="87"/>
      <c r="B176" s="87" t="s">
        <v>1648</v>
      </c>
      <c r="C176" s="61" t="s">
        <v>2591</v>
      </c>
    </row>
    <row r="177" spans="1:3" x14ac:dyDescent="0.25">
      <c r="A177" s="87"/>
      <c r="B177" s="87" t="s">
        <v>1640</v>
      </c>
      <c r="C177" s="61" t="s">
        <v>2592</v>
      </c>
    </row>
    <row r="178" spans="1:3" x14ac:dyDescent="0.25">
      <c r="A178" s="87"/>
      <c r="B178" s="87" t="s">
        <v>1648</v>
      </c>
      <c r="C178" s="61" t="s">
        <v>2593</v>
      </c>
    </row>
    <row r="179" spans="1:3" x14ac:dyDescent="0.25">
      <c r="A179" s="87"/>
      <c r="B179" s="87" t="s">
        <v>1648</v>
      </c>
      <c r="C179" s="61" t="s">
        <v>2594</v>
      </c>
    </row>
    <row r="180" spans="1:3" x14ac:dyDescent="0.25">
      <c r="A180" s="87"/>
      <c r="B180" s="87" t="s">
        <v>1648</v>
      </c>
      <c r="C180" s="61" t="s">
        <v>2595</v>
      </c>
    </row>
    <row r="181" spans="1:3" ht="30" x14ac:dyDescent="0.25">
      <c r="A181" s="87"/>
      <c r="B181" s="87" t="s">
        <v>1640</v>
      </c>
      <c r="C181" s="105" t="s">
        <v>2596</v>
      </c>
    </row>
    <row r="182" spans="1:3" ht="31.5" x14ac:dyDescent="0.25">
      <c r="A182" s="87"/>
      <c r="B182" s="87" t="s">
        <v>1640</v>
      </c>
      <c r="C182" s="61" t="s">
        <v>2597</v>
      </c>
    </row>
    <row r="183" spans="1:3" x14ac:dyDescent="0.25">
      <c r="A183" s="87"/>
      <c r="B183" s="87" t="s">
        <v>1640</v>
      </c>
      <c r="C183" s="61" t="s">
        <v>2599</v>
      </c>
    </row>
    <row r="184" spans="1:3" x14ac:dyDescent="0.25">
      <c r="A184" s="87"/>
      <c r="B184" s="87" t="s">
        <v>1640</v>
      </c>
      <c r="C184" s="61" t="s">
        <v>2600</v>
      </c>
    </row>
    <row r="185" spans="1:3" x14ac:dyDescent="0.25">
      <c r="A185" s="87"/>
      <c r="B185" s="87" t="s">
        <v>1648</v>
      </c>
      <c r="C185" s="61" t="s">
        <v>2601</v>
      </c>
    </row>
    <row r="186" spans="1:3" x14ac:dyDescent="0.25">
      <c r="A186" s="87"/>
      <c r="B186" s="87" t="s">
        <v>1648</v>
      </c>
      <c r="C186" s="61" t="s">
        <v>2602</v>
      </c>
    </row>
    <row r="187" spans="1:3" x14ac:dyDescent="0.25">
      <c r="A187" s="87"/>
      <c r="B187" s="87" t="s">
        <v>1640</v>
      </c>
      <c r="C187" s="61" t="s">
        <v>2603</v>
      </c>
    </row>
    <row r="188" spans="1:3" x14ac:dyDescent="0.25">
      <c r="A188" s="87"/>
      <c r="B188" s="87" t="s">
        <v>1640</v>
      </c>
      <c r="C188" s="61" t="s">
        <v>2604</v>
      </c>
    </row>
    <row r="189" spans="1:3" x14ac:dyDescent="0.25">
      <c r="A189" s="87"/>
      <c r="B189" s="87" t="s">
        <v>1640</v>
      </c>
      <c r="C189" s="61" t="s">
        <v>2606</v>
      </c>
    </row>
    <row r="190" spans="1:3" x14ac:dyDescent="0.25">
      <c r="A190" s="87"/>
      <c r="B190" s="87" t="s">
        <v>1640</v>
      </c>
      <c r="C190" s="61" t="s">
        <v>2607</v>
      </c>
    </row>
    <row r="191" spans="1:3" x14ac:dyDescent="0.25">
      <c r="A191" s="87"/>
      <c r="B191" s="87" t="s">
        <v>1640</v>
      </c>
      <c r="C191" s="61" t="s">
        <v>2605</v>
      </c>
    </row>
    <row r="192" spans="1:3" x14ac:dyDescent="0.25">
      <c r="A192" s="87"/>
      <c r="B192" s="87" t="s">
        <v>1755</v>
      </c>
      <c r="C192" s="61" t="s">
        <v>2608</v>
      </c>
    </row>
    <row r="193" spans="1:3" x14ac:dyDescent="0.25">
      <c r="A193" s="87"/>
      <c r="B193" s="87" t="s">
        <v>1640</v>
      </c>
      <c r="C193" s="61" t="s">
        <v>2609</v>
      </c>
    </row>
    <row r="194" spans="1:3" x14ac:dyDescent="0.25">
      <c r="A194" s="87"/>
      <c r="B194" s="87" t="s">
        <v>1640</v>
      </c>
      <c r="C194" s="61" t="s">
        <v>2610</v>
      </c>
    </row>
    <row r="195" spans="1:3" x14ac:dyDescent="0.25">
      <c r="A195" s="87"/>
      <c r="B195" s="87" t="s">
        <v>1640</v>
      </c>
      <c r="C195" s="61" t="s">
        <v>2598</v>
      </c>
    </row>
    <row r="196" spans="1:3" x14ac:dyDescent="0.25">
      <c r="A196" s="97"/>
      <c r="B196" s="97"/>
      <c r="C196" s="45"/>
    </row>
  </sheetData>
  <pageMargins left="0.70866141732283472" right="0.70866141732283472" top="0.74803149606299213" bottom="0.74803149606299213" header="0.31496062992125984" footer="0.31496062992125984"/>
  <pageSetup paperSize="9" scale="77"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6"/>
  <sheetViews>
    <sheetView showGridLines="0" topLeftCell="A172" zoomScaleNormal="100" workbookViewId="0">
      <selection activeCell="C194" sqref="C194"/>
    </sheetView>
  </sheetViews>
  <sheetFormatPr defaultRowHeight="15.75" x14ac:dyDescent="0.25"/>
  <cols>
    <col min="1" max="2" width="12.875" style="94" customWidth="1"/>
    <col min="3" max="3" width="129.75" style="94" customWidth="1"/>
    <col min="4" max="16384" width="9" style="94"/>
  </cols>
  <sheetData>
    <row r="1" spans="1:3" x14ac:dyDescent="0.25">
      <c r="A1" s="92"/>
      <c r="B1" s="92"/>
      <c r="C1" s="93"/>
    </row>
    <row r="2" spans="1:3" ht="23.25" x14ac:dyDescent="0.25">
      <c r="A2" s="38" t="s">
        <v>80</v>
      </c>
      <c r="B2" s="38"/>
      <c r="C2" s="93"/>
    </row>
    <row r="3" spans="1:3" x14ac:dyDescent="0.25">
      <c r="A3" s="92"/>
      <c r="B3" s="92"/>
      <c r="C3" s="93"/>
    </row>
    <row r="4" spans="1:3" x14ac:dyDescent="0.25">
      <c r="A4" s="100" t="s">
        <v>11</v>
      </c>
      <c r="B4" s="100" t="s">
        <v>41</v>
      </c>
      <c r="C4" s="101" t="s">
        <v>40</v>
      </c>
    </row>
    <row r="5" spans="1:3" s="95" customFormat="1" x14ac:dyDescent="0.25">
      <c r="A5" s="102">
        <v>45231</v>
      </c>
      <c r="B5" s="103" t="s">
        <v>1640</v>
      </c>
      <c r="C5" s="45" t="s">
        <v>2613</v>
      </c>
    </row>
    <row r="6" spans="1:3" x14ac:dyDescent="0.25">
      <c r="A6" s="87" t="s">
        <v>2615</v>
      </c>
      <c r="B6" s="87" t="s">
        <v>1640</v>
      </c>
      <c r="C6" s="45" t="s">
        <v>2614</v>
      </c>
    </row>
    <row r="7" spans="1:3" x14ac:dyDescent="0.25">
      <c r="A7" s="87"/>
      <c r="B7" s="87" t="s">
        <v>1640</v>
      </c>
      <c r="C7" s="45" t="s">
        <v>2616</v>
      </c>
    </row>
    <row r="8" spans="1:3" x14ac:dyDescent="0.25">
      <c r="A8" s="87"/>
      <c r="B8" s="87" t="s">
        <v>1640</v>
      </c>
      <c r="C8" s="45" t="s">
        <v>2617</v>
      </c>
    </row>
    <row r="9" spans="1:3" x14ac:dyDescent="0.25">
      <c r="A9" s="87"/>
      <c r="B9" s="87" t="s">
        <v>1723</v>
      </c>
      <c r="C9" s="45" t="s">
        <v>2618</v>
      </c>
    </row>
    <row r="10" spans="1:3" x14ac:dyDescent="0.25">
      <c r="A10" s="87"/>
      <c r="B10" s="87" t="s">
        <v>1640</v>
      </c>
      <c r="C10" s="45" t="s">
        <v>2619</v>
      </c>
    </row>
    <row r="11" spans="1:3" x14ac:dyDescent="0.25">
      <c r="A11" s="87"/>
      <c r="B11" s="87" t="s">
        <v>1640</v>
      </c>
      <c r="C11" s="45" t="s">
        <v>2620</v>
      </c>
    </row>
    <row r="12" spans="1:3" x14ac:dyDescent="0.25">
      <c r="A12" s="87"/>
      <c r="B12" s="87" t="s">
        <v>1640</v>
      </c>
      <c r="C12" s="45" t="s">
        <v>2621</v>
      </c>
    </row>
    <row r="13" spans="1:3" x14ac:dyDescent="0.25">
      <c r="A13" s="87"/>
      <c r="B13" s="87" t="s">
        <v>1640</v>
      </c>
      <c r="C13" s="45" t="s">
        <v>2622</v>
      </c>
    </row>
    <row r="14" spans="1:3" x14ac:dyDescent="0.25">
      <c r="A14" s="87"/>
      <c r="B14" s="87" t="s">
        <v>1640</v>
      </c>
      <c r="C14" s="45" t="s">
        <v>2623</v>
      </c>
    </row>
    <row r="15" spans="1:3" x14ac:dyDescent="0.25">
      <c r="A15" s="87" t="s">
        <v>2615</v>
      </c>
      <c r="B15" s="87" t="s">
        <v>1640</v>
      </c>
      <c r="C15" s="45" t="s">
        <v>2624</v>
      </c>
    </row>
    <row r="16" spans="1:3" x14ac:dyDescent="0.25">
      <c r="A16" s="87"/>
      <c r="B16" s="87" t="s">
        <v>1640</v>
      </c>
      <c r="C16" s="45" t="s">
        <v>2625</v>
      </c>
    </row>
    <row r="17" spans="1:3" x14ac:dyDescent="0.25">
      <c r="A17" s="87"/>
      <c r="B17" s="87" t="s">
        <v>1640</v>
      </c>
      <c r="C17" s="45" t="s">
        <v>2626</v>
      </c>
    </row>
    <row r="18" spans="1:3" ht="13.5" customHeight="1" x14ac:dyDescent="0.25">
      <c r="A18" s="87"/>
      <c r="B18" s="87" t="s">
        <v>1687</v>
      </c>
      <c r="C18" s="45" t="s">
        <v>2627</v>
      </c>
    </row>
    <row r="19" spans="1:3" x14ac:dyDescent="0.25">
      <c r="A19" s="87"/>
      <c r="B19" s="87" t="s">
        <v>1640</v>
      </c>
      <c r="C19" s="45" t="s">
        <v>2628</v>
      </c>
    </row>
    <row r="20" spans="1:3" x14ac:dyDescent="0.25">
      <c r="A20" s="87"/>
      <c r="B20" s="87" t="s">
        <v>1640</v>
      </c>
      <c r="C20" s="45" t="s">
        <v>2629</v>
      </c>
    </row>
    <row r="21" spans="1:3" x14ac:dyDescent="0.25">
      <c r="A21" s="87"/>
      <c r="B21" s="87" t="s">
        <v>1640</v>
      </c>
      <c r="C21" s="45" t="s">
        <v>2630</v>
      </c>
    </row>
    <row r="22" spans="1:3" x14ac:dyDescent="0.25">
      <c r="A22" s="87"/>
      <c r="B22" s="87" t="s">
        <v>1648</v>
      </c>
      <c r="C22" s="45" t="s">
        <v>2631</v>
      </c>
    </row>
    <row r="23" spans="1:3" x14ac:dyDescent="0.25">
      <c r="A23" s="87"/>
      <c r="B23" s="87" t="s">
        <v>1640</v>
      </c>
      <c r="C23" s="45" t="s">
        <v>2632</v>
      </c>
    </row>
    <row r="24" spans="1:3" x14ac:dyDescent="0.25">
      <c r="A24" s="87"/>
      <c r="B24" s="87" t="s">
        <v>1723</v>
      </c>
      <c r="C24" s="45" t="s">
        <v>2633</v>
      </c>
    </row>
    <row r="25" spans="1:3" x14ac:dyDescent="0.25">
      <c r="A25" s="87"/>
      <c r="B25" s="87" t="s">
        <v>1640</v>
      </c>
      <c r="C25" s="45" t="s">
        <v>2634</v>
      </c>
    </row>
    <row r="26" spans="1:3" x14ac:dyDescent="0.25">
      <c r="A26" s="87"/>
      <c r="B26" s="87" t="s">
        <v>1640</v>
      </c>
      <c r="C26" s="45" t="s">
        <v>2635</v>
      </c>
    </row>
    <row r="27" spans="1:3" x14ac:dyDescent="0.25">
      <c r="A27" s="87"/>
      <c r="B27" s="87" t="s">
        <v>1640</v>
      </c>
      <c r="C27" s="45" t="s">
        <v>2636</v>
      </c>
    </row>
    <row r="28" spans="1:3" x14ac:dyDescent="0.25">
      <c r="A28" s="87"/>
      <c r="B28" s="87" t="s">
        <v>1648</v>
      </c>
      <c r="C28" s="45" t="s">
        <v>2637</v>
      </c>
    </row>
    <row r="29" spans="1:3" x14ac:dyDescent="0.25">
      <c r="A29" s="87"/>
      <c r="B29" s="87" t="s">
        <v>1640</v>
      </c>
      <c r="C29" s="45" t="s">
        <v>2638</v>
      </c>
    </row>
    <row r="30" spans="1:3" x14ac:dyDescent="0.25">
      <c r="A30" s="87"/>
      <c r="B30" s="87" t="s">
        <v>1640</v>
      </c>
      <c r="C30" s="45" t="s">
        <v>2639</v>
      </c>
    </row>
    <row r="31" spans="1:3" x14ac:dyDescent="0.25">
      <c r="A31" s="87"/>
      <c r="B31" s="87" t="s">
        <v>1648</v>
      </c>
      <c r="C31" s="45" t="s">
        <v>2189</v>
      </c>
    </row>
    <row r="32" spans="1:3" ht="47.25" x14ac:dyDescent="0.25">
      <c r="A32" s="87"/>
      <c r="B32" s="87" t="s">
        <v>1687</v>
      </c>
      <c r="C32" s="47" t="s">
        <v>2640</v>
      </c>
    </row>
    <row r="33" spans="1:3" x14ac:dyDescent="0.25">
      <c r="A33" s="87"/>
      <c r="B33" s="87" t="s">
        <v>1755</v>
      </c>
      <c r="C33" s="45" t="s">
        <v>2641</v>
      </c>
    </row>
    <row r="34" spans="1:3" x14ac:dyDescent="0.25">
      <c r="A34" s="87" t="s">
        <v>2643</v>
      </c>
      <c r="B34" s="87" t="s">
        <v>1640</v>
      </c>
      <c r="C34" s="45" t="s">
        <v>2642</v>
      </c>
    </row>
    <row r="35" spans="1:3" x14ac:dyDescent="0.25">
      <c r="A35" s="87"/>
      <c r="B35" s="87" t="s">
        <v>1640</v>
      </c>
      <c r="C35" s="45" t="s">
        <v>2644</v>
      </c>
    </row>
    <row r="36" spans="1:3" x14ac:dyDescent="0.25">
      <c r="A36" s="87"/>
      <c r="B36" s="87" t="s">
        <v>1640</v>
      </c>
      <c r="C36" s="45" t="s">
        <v>2645</v>
      </c>
    </row>
    <row r="37" spans="1:3" x14ac:dyDescent="0.25">
      <c r="A37" s="87"/>
      <c r="B37" s="87" t="s">
        <v>1640</v>
      </c>
      <c r="C37" s="45" t="s">
        <v>2020</v>
      </c>
    </row>
    <row r="38" spans="1:3" x14ac:dyDescent="0.25">
      <c r="A38" s="87"/>
      <c r="B38" s="87" t="s">
        <v>1640</v>
      </c>
      <c r="C38" s="45" t="s">
        <v>2646</v>
      </c>
    </row>
    <row r="39" spans="1:3" x14ac:dyDescent="0.25">
      <c r="A39" s="87"/>
      <c r="B39" s="87" t="s">
        <v>1640</v>
      </c>
      <c r="C39" s="45" t="s">
        <v>2647</v>
      </c>
    </row>
    <row r="40" spans="1:3" ht="15.75" customHeight="1" x14ac:dyDescent="0.25">
      <c r="A40" s="87"/>
      <c r="B40" s="87" t="s">
        <v>1640</v>
      </c>
      <c r="C40" s="45" t="s">
        <v>2648</v>
      </c>
    </row>
    <row r="41" spans="1:3" x14ac:dyDescent="0.25">
      <c r="A41" s="87"/>
      <c r="B41" s="87" t="s">
        <v>1648</v>
      </c>
      <c r="C41" s="45" t="s">
        <v>2649</v>
      </c>
    </row>
    <row r="42" spans="1:3" x14ac:dyDescent="0.25">
      <c r="A42" s="87"/>
      <c r="B42" s="87" t="s">
        <v>1648</v>
      </c>
      <c r="C42" s="45" t="s">
        <v>2474</v>
      </c>
    </row>
    <row r="43" spans="1:3" x14ac:dyDescent="0.25">
      <c r="A43" s="87"/>
      <c r="B43" s="87" t="s">
        <v>1648</v>
      </c>
      <c r="C43" s="45" t="s">
        <v>152</v>
      </c>
    </row>
    <row r="44" spans="1:3" x14ac:dyDescent="0.25">
      <c r="A44" s="87"/>
      <c r="B44" s="87" t="s">
        <v>1640</v>
      </c>
      <c r="C44" s="45" t="s">
        <v>2650</v>
      </c>
    </row>
    <row r="45" spans="1:3" x14ac:dyDescent="0.25">
      <c r="A45" s="87"/>
      <c r="B45" s="87" t="s">
        <v>1640</v>
      </c>
      <c r="C45" s="45" t="s">
        <v>2020</v>
      </c>
    </row>
    <row r="46" spans="1:3" x14ac:dyDescent="0.25">
      <c r="A46" s="87"/>
      <c r="B46" s="87" t="s">
        <v>1640</v>
      </c>
      <c r="C46" s="45" t="s">
        <v>2651</v>
      </c>
    </row>
    <row r="47" spans="1:3" x14ac:dyDescent="0.25">
      <c r="A47" s="87"/>
      <c r="B47" s="87" t="s">
        <v>1640</v>
      </c>
      <c r="C47" s="45" t="s">
        <v>2652</v>
      </c>
    </row>
    <row r="48" spans="1:3" x14ac:dyDescent="0.25">
      <c r="A48" s="87"/>
      <c r="B48" s="87" t="s">
        <v>1640</v>
      </c>
      <c r="C48" s="45" t="s">
        <v>2653</v>
      </c>
    </row>
    <row r="49" spans="1:3" x14ac:dyDescent="0.25">
      <c r="A49" s="87"/>
      <c r="B49" s="87" t="s">
        <v>1687</v>
      </c>
      <c r="C49" s="45" t="s">
        <v>2654</v>
      </c>
    </row>
    <row r="50" spans="1:3" x14ac:dyDescent="0.25">
      <c r="A50" s="87"/>
      <c r="B50" s="87" t="s">
        <v>1640</v>
      </c>
      <c r="C50" s="45" t="s">
        <v>2655</v>
      </c>
    </row>
    <row r="51" spans="1:3" x14ac:dyDescent="0.25">
      <c r="A51" s="87"/>
      <c r="B51" s="87" t="s">
        <v>1640</v>
      </c>
      <c r="C51" s="45" t="s">
        <v>2656</v>
      </c>
    </row>
    <row r="52" spans="1:3" x14ac:dyDescent="0.25">
      <c r="A52" s="87"/>
      <c r="B52" s="87" t="s">
        <v>1640</v>
      </c>
      <c r="C52" s="45" t="s">
        <v>2657</v>
      </c>
    </row>
    <row r="53" spans="1:3" x14ac:dyDescent="0.25">
      <c r="A53" s="87"/>
      <c r="B53" s="87" t="s">
        <v>1640</v>
      </c>
      <c r="C53" s="45" t="s">
        <v>2658</v>
      </c>
    </row>
    <row r="54" spans="1:3" x14ac:dyDescent="0.25">
      <c r="A54" s="87"/>
      <c r="B54" s="87" t="s">
        <v>1640</v>
      </c>
      <c r="C54" s="45" t="s">
        <v>2659</v>
      </c>
    </row>
    <row r="55" spans="1:3" x14ac:dyDescent="0.25">
      <c r="A55" s="87"/>
      <c r="B55" s="87" t="s">
        <v>1640</v>
      </c>
      <c r="C55" s="45" t="s">
        <v>2660</v>
      </c>
    </row>
    <row r="56" spans="1:3" x14ac:dyDescent="0.25">
      <c r="A56" s="87"/>
      <c r="B56" s="87" t="s">
        <v>1640</v>
      </c>
      <c r="C56" s="45" t="s">
        <v>2661</v>
      </c>
    </row>
    <row r="57" spans="1:3" x14ac:dyDescent="0.25">
      <c r="A57" s="87" t="s">
        <v>2663</v>
      </c>
      <c r="B57" s="87" t="s">
        <v>1640</v>
      </c>
      <c r="C57" s="45" t="s">
        <v>2662</v>
      </c>
    </row>
    <row r="58" spans="1:3" x14ac:dyDescent="0.25">
      <c r="A58" s="87"/>
      <c r="B58" s="87" t="s">
        <v>1640</v>
      </c>
      <c r="C58" s="45" t="s">
        <v>2664</v>
      </c>
    </row>
    <row r="59" spans="1:3" x14ac:dyDescent="0.25">
      <c r="A59" s="87"/>
      <c r="B59" s="87" t="s">
        <v>1648</v>
      </c>
      <c r="C59" s="45" t="s">
        <v>2665</v>
      </c>
    </row>
    <row r="60" spans="1:3" x14ac:dyDescent="0.25">
      <c r="A60" s="87"/>
      <c r="B60" s="87" t="s">
        <v>1640</v>
      </c>
      <c r="C60" s="45" t="s">
        <v>2666</v>
      </c>
    </row>
    <row r="61" spans="1:3" x14ac:dyDescent="0.25">
      <c r="A61" s="87"/>
      <c r="B61" s="87" t="s">
        <v>1640</v>
      </c>
      <c r="C61" s="45" t="s">
        <v>2667</v>
      </c>
    </row>
    <row r="62" spans="1:3" x14ac:dyDescent="0.25">
      <c r="A62" s="87" t="s">
        <v>2669</v>
      </c>
      <c r="B62" s="87" t="s">
        <v>1640</v>
      </c>
      <c r="C62" s="45" t="s">
        <v>2668</v>
      </c>
    </row>
    <row r="63" spans="1:3" x14ac:dyDescent="0.25">
      <c r="A63" s="87" t="s">
        <v>2669</v>
      </c>
      <c r="B63" s="87" t="s">
        <v>1640</v>
      </c>
      <c r="C63" s="45" t="s">
        <v>2670</v>
      </c>
    </row>
    <row r="64" spans="1:3" x14ac:dyDescent="0.25">
      <c r="A64" s="87"/>
      <c r="B64" s="87" t="s">
        <v>1640</v>
      </c>
      <c r="C64" s="45" t="s">
        <v>2671</v>
      </c>
    </row>
    <row r="65" spans="1:3" x14ac:dyDescent="0.25">
      <c r="A65" s="87" t="s">
        <v>2643</v>
      </c>
      <c r="B65" s="87" t="s">
        <v>1640</v>
      </c>
      <c r="C65" s="45" t="s">
        <v>2672</v>
      </c>
    </row>
    <row r="66" spans="1:3" x14ac:dyDescent="0.25">
      <c r="A66" s="87"/>
      <c r="B66" s="87" t="s">
        <v>1755</v>
      </c>
      <c r="C66" s="45" t="s">
        <v>2673</v>
      </c>
    </row>
    <row r="67" spans="1:3" x14ac:dyDescent="0.25">
      <c r="A67" s="87"/>
      <c r="B67" s="87" t="s">
        <v>1640</v>
      </c>
      <c r="C67" s="45" t="s">
        <v>2674</v>
      </c>
    </row>
    <row r="68" spans="1:3" x14ac:dyDescent="0.25">
      <c r="A68" s="87"/>
      <c r="B68" s="87" t="s">
        <v>1640</v>
      </c>
      <c r="C68" s="45" t="s">
        <v>2675</v>
      </c>
    </row>
    <row r="69" spans="1:3" x14ac:dyDescent="0.25">
      <c r="A69" s="87"/>
      <c r="B69" s="87" t="s">
        <v>1640</v>
      </c>
      <c r="C69" s="45" t="s">
        <v>2676</v>
      </c>
    </row>
    <row r="70" spans="1:3" x14ac:dyDescent="0.25">
      <c r="A70" s="87" t="s">
        <v>2678</v>
      </c>
      <c r="B70" s="87" t="s">
        <v>1640</v>
      </c>
      <c r="C70" s="45" t="s">
        <v>2677</v>
      </c>
    </row>
    <row r="71" spans="1:3" x14ac:dyDescent="0.25">
      <c r="A71" s="87"/>
      <c r="B71" s="87" t="s">
        <v>1640</v>
      </c>
      <c r="C71" s="45" t="s">
        <v>2679</v>
      </c>
    </row>
    <row r="72" spans="1:3" x14ac:dyDescent="0.25">
      <c r="A72" s="87"/>
      <c r="B72" s="87" t="s">
        <v>1640</v>
      </c>
      <c r="C72" s="45" t="s">
        <v>2680</v>
      </c>
    </row>
    <row r="73" spans="1:3" x14ac:dyDescent="0.25">
      <c r="A73" s="87"/>
      <c r="B73" s="87" t="s">
        <v>1640</v>
      </c>
      <c r="C73" s="45" t="s">
        <v>2681</v>
      </c>
    </row>
    <row r="74" spans="1:3" x14ac:dyDescent="0.25">
      <c r="A74" s="87"/>
      <c r="B74" s="87" t="s">
        <v>1640</v>
      </c>
      <c r="C74" s="45" t="s">
        <v>2682</v>
      </c>
    </row>
    <row r="75" spans="1:3" x14ac:dyDescent="0.25">
      <c r="A75" s="87"/>
      <c r="B75" s="87" t="s">
        <v>1640</v>
      </c>
      <c r="C75" s="45" t="s">
        <v>2683</v>
      </c>
    </row>
    <row r="76" spans="1:3" x14ac:dyDescent="0.25">
      <c r="A76" s="87"/>
      <c r="B76" s="87" t="s">
        <v>1640</v>
      </c>
      <c r="C76" s="45" t="s">
        <v>2684</v>
      </c>
    </row>
    <row r="77" spans="1:3" x14ac:dyDescent="0.25">
      <c r="A77" s="87"/>
      <c r="B77" s="87" t="s">
        <v>1648</v>
      </c>
      <c r="C77" s="45" t="s">
        <v>2685</v>
      </c>
    </row>
    <row r="78" spans="1:3" s="99" customFormat="1" ht="16.5" customHeight="1" x14ac:dyDescent="0.25">
      <c r="A78" s="104"/>
      <c r="B78" s="104" t="s">
        <v>1640</v>
      </c>
      <c r="C78" s="45" t="s">
        <v>2686</v>
      </c>
    </row>
    <row r="79" spans="1:3" x14ac:dyDescent="0.25">
      <c r="A79" s="87"/>
      <c r="B79" s="87" t="s">
        <v>1640</v>
      </c>
      <c r="C79" s="45" t="s">
        <v>2687</v>
      </c>
    </row>
    <row r="80" spans="1:3" x14ac:dyDescent="0.25">
      <c r="A80" s="87"/>
      <c r="B80" s="87" t="s">
        <v>1640</v>
      </c>
      <c r="C80" s="45" t="s">
        <v>2688</v>
      </c>
    </row>
    <row r="81" spans="1:3" x14ac:dyDescent="0.25">
      <c r="A81" s="87"/>
      <c r="B81" s="87" t="s">
        <v>1640</v>
      </c>
      <c r="C81" s="45" t="s">
        <v>2689</v>
      </c>
    </row>
    <row r="82" spans="1:3" x14ac:dyDescent="0.25">
      <c r="A82" s="87"/>
      <c r="B82" s="87" t="s">
        <v>1648</v>
      </c>
      <c r="C82" s="45" t="s">
        <v>2690</v>
      </c>
    </row>
    <row r="83" spans="1:3" x14ac:dyDescent="0.25">
      <c r="A83" s="87"/>
      <c r="B83" s="87" t="s">
        <v>1640</v>
      </c>
      <c r="C83" s="45" t="s">
        <v>2691</v>
      </c>
    </row>
    <row r="84" spans="1:3" x14ac:dyDescent="0.25">
      <c r="A84" s="87"/>
      <c r="B84" s="87" t="s">
        <v>1755</v>
      </c>
      <c r="C84" s="45" t="s">
        <v>2692</v>
      </c>
    </row>
    <row r="85" spans="1:3" x14ac:dyDescent="0.25">
      <c r="A85" s="87"/>
      <c r="B85" s="87" t="s">
        <v>1648</v>
      </c>
      <c r="C85" s="45" t="s">
        <v>2693</v>
      </c>
    </row>
    <row r="86" spans="1:3" x14ac:dyDescent="0.25">
      <c r="A86" s="87" t="s">
        <v>2615</v>
      </c>
      <c r="B86" s="87" t="s">
        <v>1640</v>
      </c>
      <c r="C86" s="45" t="s">
        <v>2694</v>
      </c>
    </row>
    <row r="87" spans="1:3" x14ac:dyDescent="0.25">
      <c r="A87" s="87"/>
      <c r="B87" s="87" t="s">
        <v>1648</v>
      </c>
      <c r="C87" s="45" t="s">
        <v>2695</v>
      </c>
    </row>
    <row r="88" spans="1:3" ht="31.5" x14ac:dyDescent="0.25">
      <c r="A88" s="87"/>
      <c r="B88" s="87" t="s">
        <v>1687</v>
      </c>
      <c r="C88" s="47" t="s">
        <v>2696</v>
      </c>
    </row>
    <row r="89" spans="1:3" x14ac:dyDescent="0.25">
      <c r="A89" s="87"/>
      <c r="B89" s="87" t="s">
        <v>1640</v>
      </c>
      <c r="C89" s="45" t="s">
        <v>2314</v>
      </c>
    </row>
    <row r="90" spans="1:3" x14ac:dyDescent="0.25">
      <c r="A90" s="87"/>
      <c r="B90" s="87" t="s">
        <v>1640</v>
      </c>
      <c r="C90" s="45" t="s">
        <v>2697</v>
      </c>
    </row>
    <row r="91" spans="1:3" x14ac:dyDescent="0.25">
      <c r="A91" s="87"/>
      <c r="B91" s="87" t="s">
        <v>1640</v>
      </c>
      <c r="C91" s="45" t="s">
        <v>2698</v>
      </c>
    </row>
    <row r="92" spans="1:3" x14ac:dyDescent="0.25">
      <c r="A92" s="87"/>
      <c r="B92" s="87" t="s">
        <v>1640</v>
      </c>
      <c r="C92" s="45" t="s">
        <v>2699</v>
      </c>
    </row>
    <row r="93" spans="1:3" x14ac:dyDescent="0.25">
      <c r="A93" s="87"/>
      <c r="B93" s="87" t="s">
        <v>1640</v>
      </c>
      <c r="C93" s="45" t="s">
        <v>2700</v>
      </c>
    </row>
    <row r="94" spans="1:3" ht="31.5" x14ac:dyDescent="0.25">
      <c r="A94" s="87"/>
      <c r="B94" s="87" t="s">
        <v>1640</v>
      </c>
      <c r="C94" s="47" t="s">
        <v>2701</v>
      </c>
    </row>
    <row r="95" spans="1:3" x14ac:dyDescent="0.25">
      <c r="A95" s="87"/>
      <c r="B95" s="87" t="s">
        <v>1640</v>
      </c>
      <c r="C95" s="45" t="s">
        <v>2702</v>
      </c>
    </row>
    <row r="96" spans="1:3" ht="63" x14ac:dyDescent="0.25">
      <c r="A96" s="87"/>
      <c r="B96" s="87" t="s">
        <v>1723</v>
      </c>
      <c r="C96" s="47" t="s">
        <v>2703</v>
      </c>
    </row>
    <row r="97" spans="1:3" x14ac:dyDescent="0.25">
      <c r="A97" s="87"/>
      <c r="B97" s="87" t="s">
        <v>1648</v>
      </c>
      <c r="C97" s="45" t="s">
        <v>2704</v>
      </c>
    </row>
    <row r="98" spans="1:3" x14ac:dyDescent="0.25">
      <c r="A98" s="87"/>
      <c r="B98" s="87" t="s">
        <v>1640</v>
      </c>
      <c r="C98" s="45" t="s">
        <v>2705</v>
      </c>
    </row>
    <row r="99" spans="1:3" x14ac:dyDescent="0.25">
      <c r="A99" s="87"/>
      <c r="B99" s="87" t="s">
        <v>1640</v>
      </c>
      <c r="C99" s="45" t="s">
        <v>2706</v>
      </c>
    </row>
    <row r="100" spans="1:3" x14ac:dyDescent="0.25">
      <c r="A100" s="87"/>
      <c r="B100" s="87" t="s">
        <v>1640</v>
      </c>
      <c r="C100" s="45" t="s">
        <v>2707</v>
      </c>
    </row>
    <row r="101" spans="1:3" x14ac:dyDescent="0.25">
      <c r="A101" s="87"/>
      <c r="B101" s="87" t="s">
        <v>1640</v>
      </c>
      <c r="C101" s="45" t="s">
        <v>2708</v>
      </c>
    </row>
    <row r="102" spans="1:3" x14ac:dyDescent="0.25">
      <c r="A102" s="87"/>
      <c r="B102" s="87" t="s">
        <v>1640</v>
      </c>
      <c r="C102" s="45" t="s">
        <v>2709</v>
      </c>
    </row>
    <row r="103" spans="1:3" x14ac:dyDescent="0.25">
      <c r="A103" s="87"/>
      <c r="B103" s="87" t="s">
        <v>1648</v>
      </c>
      <c r="C103" s="45" t="s">
        <v>2710</v>
      </c>
    </row>
    <row r="104" spans="1:3" x14ac:dyDescent="0.25">
      <c r="A104" s="87"/>
      <c r="B104" s="87" t="s">
        <v>1640</v>
      </c>
      <c r="C104" s="45" t="s">
        <v>2711</v>
      </c>
    </row>
    <row r="105" spans="1:3" x14ac:dyDescent="0.25">
      <c r="A105" s="87"/>
      <c r="B105" s="87" t="s">
        <v>1640</v>
      </c>
      <c r="C105" s="45" t="s">
        <v>2712</v>
      </c>
    </row>
    <row r="106" spans="1:3" x14ac:dyDescent="0.25">
      <c r="A106" s="87"/>
      <c r="B106" s="87" t="s">
        <v>1640</v>
      </c>
      <c r="C106" s="45" t="s">
        <v>2713</v>
      </c>
    </row>
    <row r="107" spans="1:3" x14ac:dyDescent="0.25">
      <c r="A107" s="87"/>
      <c r="B107" s="87" t="s">
        <v>1640</v>
      </c>
      <c r="C107" s="45" t="s">
        <v>2714</v>
      </c>
    </row>
    <row r="108" spans="1:3" x14ac:dyDescent="0.25">
      <c r="A108" s="87"/>
      <c r="B108" s="87" t="s">
        <v>1640</v>
      </c>
      <c r="C108" s="45" t="s">
        <v>2715</v>
      </c>
    </row>
    <row r="109" spans="1:3" x14ac:dyDescent="0.25">
      <c r="A109" s="87"/>
      <c r="B109" s="87" t="s">
        <v>1640</v>
      </c>
      <c r="C109" s="45" t="s">
        <v>148</v>
      </c>
    </row>
    <row r="110" spans="1:3" x14ac:dyDescent="0.25">
      <c r="A110" s="87"/>
      <c r="B110" s="87" t="s">
        <v>1648</v>
      </c>
      <c r="C110" s="45" t="s">
        <v>2716</v>
      </c>
    </row>
    <row r="111" spans="1:3" x14ac:dyDescent="0.25">
      <c r="A111" s="87"/>
      <c r="B111" s="87" t="s">
        <v>1648</v>
      </c>
      <c r="C111" s="45" t="s">
        <v>2717</v>
      </c>
    </row>
    <row r="112" spans="1:3" x14ac:dyDescent="0.25">
      <c r="A112" s="87"/>
      <c r="B112" s="87" t="s">
        <v>1640</v>
      </c>
      <c r="C112" s="45" t="s">
        <v>2718</v>
      </c>
    </row>
    <row r="113" spans="1:3" x14ac:dyDescent="0.25">
      <c r="A113" s="87"/>
      <c r="B113" s="87" t="s">
        <v>1648</v>
      </c>
      <c r="C113" s="45" t="s">
        <v>2719</v>
      </c>
    </row>
    <row r="114" spans="1:3" x14ac:dyDescent="0.25">
      <c r="A114" s="87"/>
      <c r="B114" s="87" t="s">
        <v>1640</v>
      </c>
      <c r="C114" s="45" t="s">
        <v>2720</v>
      </c>
    </row>
    <row r="115" spans="1:3" x14ac:dyDescent="0.25">
      <c r="A115" s="87" t="s">
        <v>2722</v>
      </c>
      <c r="B115" s="87" t="s">
        <v>1640</v>
      </c>
      <c r="C115" s="45" t="s">
        <v>2721</v>
      </c>
    </row>
    <row r="116" spans="1:3" x14ac:dyDescent="0.25">
      <c r="A116" s="87"/>
      <c r="B116" s="87" t="s">
        <v>1640</v>
      </c>
      <c r="C116" s="45" t="s">
        <v>2723</v>
      </c>
    </row>
    <row r="117" spans="1:3" x14ac:dyDescent="0.25">
      <c r="A117" s="87"/>
      <c r="B117" s="87" t="s">
        <v>1640</v>
      </c>
      <c r="C117" s="45" t="s">
        <v>2724</v>
      </c>
    </row>
    <row r="118" spans="1:3" x14ac:dyDescent="0.25">
      <c r="A118" s="87"/>
      <c r="B118" s="87" t="s">
        <v>1640</v>
      </c>
      <c r="C118" s="45" t="s">
        <v>2725</v>
      </c>
    </row>
    <row r="119" spans="1:3" x14ac:dyDescent="0.25">
      <c r="A119" s="87"/>
      <c r="B119" s="87" t="s">
        <v>1640</v>
      </c>
      <c r="C119" s="45" t="s">
        <v>2726</v>
      </c>
    </row>
    <row r="120" spans="1:3" x14ac:dyDescent="0.25">
      <c r="A120" s="87"/>
      <c r="B120" s="87" t="s">
        <v>1648</v>
      </c>
      <c r="C120" s="45" t="s">
        <v>2727</v>
      </c>
    </row>
    <row r="121" spans="1:3" x14ac:dyDescent="0.25">
      <c r="A121" s="87"/>
      <c r="B121" s="87" t="s">
        <v>1640</v>
      </c>
      <c r="C121" s="45" t="s">
        <v>2728</v>
      </c>
    </row>
    <row r="122" spans="1:3" x14ac:dyDescent="0.25">
      <c r="A122" s="87"/>
      <c r="B122" s="87" t="s">
        <v>1640</v>
      </c>
      <c r="C122" s="45" t="s">
        <v>2729</v>
      </c>
    </row>
    <row r="123" spans="1:3" x14ac:dyDescent="0.25">
      <c r="A123" s="87"/>
      <c r="B123" s="87" t="s">
        <v>1648</v>
      </c>
      <c r="C123" s="45" t="s">
        <v>2730</v>
      </c>
    </row>
    <row r="124" spans="1:3" x14ac:dyDescent="0.25">
      <c r="A124" s="87"/>
      <c r="B124" s="87" t="s">
        <v>1640</v>
      </c>
      <c r="C124" s="45" t="s">
        <v>2731</v>
      </c>
    </row>
    <row r="125" spans="1:3" x14ac:dyDescent="0.25">
      <c r="A125" s="87"/>
      <c r="B125" s="87" t="s">
        <v>1640</v>
      </c>
      <c r="C125" s="45" t="s">
        <v>2732</v>
      </c>
    </row>
    <row r="126" spans="1:3" x14ac:dyDescent="0.25">
      <c r="A126" s="87"/>
      <c r="B126" s="87" t="s">
        <v>1640</v>
      </c>
      <c r="C126" s="45" t="s">
        <v>2733</v>
      </c>
    </row>
    <row r="127" spans="1:3" x14ac:dyDescent="0.25">
      <c r="A127" s="87"/>
      <c r="B127" s="87" t="s">
        <v>1640</v>
      </c>
      <c r="C127" s="45" t="s">
        <v>2314</v>
      </c>
    </row>
    <row r="128" spans="1:3" x14ac:dyDescent="0.25">
      <c r="A128" s="87"/>
      <c r="B128" s="87" t="s">
        <v>1640</v>
      </c>
      <c r="C128" s="45" t="s">
        <v>2734</v>
      </c>
    </row>
    <row r="129" spans="1:3" x14ac:dyDescent="0.25">
      <c r="A129" s="87"/>
      <c r="B129" s="87" t="s">
        <v>1640</v>
      </c>
      <c r="C129" s="45" t="s">
        <v>2735</v>
      </c>
    </row>
    <row r="130" spans="1:3" x14ac:dyDescent="0.25">
      <c r="A130" s="87"/>
      <c r="B130" s="87" t="s">
        <v>1640</v>
      </c>
      <c r="C130" s="45" t="s">
        <v>2736</v>
      </c>
    </row>
    <row r="131" spans="1:3" x14ac:dyDescent="0.25">
      <c r="A131" s="87"/>
      <c r="B131" s="87" t="s">
        <v>1640</v>
      </c>
      <c r="C131" s="45" t="s">
        <v>2737</v>
      </c>
    </row>
    <row r="132" spans="1:3" x14ac:dyDescent="0.25">
      <c r="A132" s="87"/>
      <c r="B132" s="87" t="s">
        <v>1640</v>
      </c>
      <c r="C132" s="45" t="s">
        <v>2738</v>
      </c>
    </row>
    <row r="133" spans="1:3" x14ac:dyDescent="0.25">
      <c r="A133" s="87"/>
      <c r="B133" s="87" t="s">
        <v>1648</v>
      </c>
      <c r="C133" s="45" t="s">
        <v>2739</v>
      </c>
    </row>
    <row r="134" spans="1:3" x14ac:dyDescent="0.25">
      <c r="A134" s="87"/>
      <c r="B134" s="87" t="s">
        <v>1640</v>
      </c>
      <c r="C134" s="45" t="s">
        <v>2740</v>
      </c>
    </row>
    <row r="135" spans="1:3" x14ac:dyDescent="0.25">
      <c r="A135" s="87"/>
      <c r="B135" s="87" t="s">
        <v>1640</v>
      </c>
      <c r="C135" s="45" t="s">
        <v>2741</v>
      </c>
    </row>
    <row r="136" spans="1:3" x14ac:dyDescent="0.25">
      <c r="A136" s="87"/>
      <c r="B136" s="87" t="s">
        <v>1640</v>
      </c>
      <c r="C136" s="45" t="s">
        <v>2742</v>
      </c>
    </row>
    <row r="137" spans="1:3" x14ac:dyDescent="0.25">
      <c r="A137" s="87"/>
      <c r="B137" s="87" t="s">
        <v>1648</v>
      </c>
      <c r="C137" s="45" t="s">
        <v>2743</v>
      </c>
    </row>
    <row r="138" spans="1:3" x14ac:dyDescent="0.25">
      <c r="A138" s="87"/>
      <c r="B138" s="87" t="s">
        <v>1640</v>
      </c>
      <c r="C138" s="45" t="s">
        <v>2744</v>
      </c>
    </row>
    <row r="139" spans="1:3" x14ac:dyDescent="0.25">
      <c r="A139" s="87"/>
      <c r="B139" s="87" t="s">
        <v>1640</v>
      </c>
      <c r="C139" s="45" t="s">
        <v>2745</v>
      </c>
    </row>
    <row r="140" spans="1:3" x14ac:dyDescent="0.25">
      <c r="A140" s="87"/>
      <c r="B140" s="87" t="s">
        <v>1640</v>
      </c>
      <c r="C140" s="45" t="s">
        <v>2746</v>
      </c>
    </row>
    <row r="141" spans="1:3" x14ac:dyDescent="0.25">
      <c r="A141" s="87"/>
      <c r="B141" s="87" t="s">
        <v>1640</v>
      </c>
      <c r="C141" s="45" t="s">
        <v>2747</v>
      </c>
    </row>
    <row r="142" spans="1:3" x14ac:dyDescent="0.25">
      <c r="A142" s="87"/>
      <c r="B142" s="87" t="s">
        <v>1648</v>
      </c>
      <c r="C142" s="45" t="s">
        <v>2748</v>
      </c>
    </row>
    <row r="143" spans="1:3" x14ac:dyDescent="0.25">
      <c r="A143" s="87"/>
      <c r="B143" s="87" t="s">
        <v>1640</v>
      </c>
      <c r="C143" s="45" t="s">
        <v>2749</v>
      </c>
    </row>
    <row r="144" spans="1:3" x14ac:dyDescent="0.25">
      <c r="A144" s="87"/>
      <c r="B144" s="87" t="s">
        <v>1648</v>
      </c>
      <c r="C144" s="45" t="s">
        <v>2750</v>
      </c>
    </row>
    <row r="145" spans="1:3" x14ac:dyDescent="0.25">
      <c r="A145" s="87"/>
      <c r="B145" s="87" t="s">
        <v>1648</v>
      </c>
      <c r="C145" s="45" t="s">
        <v>2751</v>
      </c>
    </row>
    <row r="146" spans="1:3" x14ac:dyDescent="0.25">
      <c r="A146" s="87"/>
      <c r="B146" s="94" t="s">
        <v>1648</v>
      </c>
      <c r="C146" s="45" t="s">
        <v>2752</v>
      </c>
    </row>
    <row r="147" spans="1:3" x14ac:dyDescent="0.25">
      <c r="A147" s="87"/>
      <c r="B147" s="87" t="s">
        <v>1640</v>
      </c>
      <c r="C147" s="45" t="s">
        <v>2753</v>
      </c>
    </row>
    <row r="148" spans="1:3" x14ac:dyDescent="0.25">
      <c r="A148" s="87"/>
      <c r="B148" s="87" t="s">
        <v>1648</v>
      </c>
      <c r="C148" s="45" t="s">
        <v>607</v>
      </c>
    </row>
    <row r="149" spans="1:3" x14ac:dyDescent="0.25">
      <c r="A149" s="87"/>
      <c r="B149" s="87" t="s">
        <v>1640</v>
      </c>
      <c r="C149" s="45" t="s">
        <v>2754</v>
      </c>
    </row>
    <row r="150" spans="1:3" x14ac:dyDescent="0.25">
      <c r="A150" s="87"/>
      <c r="B150" s="87" t="s">
        <v>1723</v>
      </c>
      <c r="C150" s="45" t="s">
        <v>2189</v>
      </c>
    </row>
    <row r="151" spans="1:3" x14ac:dyDescent="0.25">
      <c r="A151" s="87"/>
      <c r="B151" s="87" t="s">
        <v>1648</v>
      </c>
      <c r="C151" s="45" t="s">
        <v>2755</v>
      </c>
    </row>
    <row r="152" spans="1:3" x14ac:dyDescent="0.25">
      <c r="A152" s="87"/>
      <c r="B152" s="87" t="s">
        <v>1640</v>
      </c>
      <c r="C152" s="45" t="s">
        <v>2756</v>
      </c>
    </row>
    <row r="153" spans="1:3" x14ac:dyDescent="0.25">
      <c r="A153" s="87"/>
      <c r="B153" s="87" t="s">
        <v>1640</v>
      </c>
      <c r="C153" s="45" t="s">
        <v>2757</v>
      </c>
    </row>
    <row r="154" spans="1:3" x14ac:dyDescent="0.25">
      <c r="A154" s="87"/>
      <c r="B154" s="87" t="s">
        <v>1640</v>
      </c>
      <c r="C154" s="45" t="s">
        <v>2758</v>
      </c>
    </row>
    <row r="155" spans="1:3" x14ac:dyDescent="0.25">
      <c r="A155" s="87"/>
      <c r="B155" s="87" t="s">
        <v>1640</v>
      </c>
      <c r="C155" s="45" t="s">
        <v>2759</v>
      </c>
    </row>
    <row r="156" spans="1:3" x14ac:dyDescent="0.25">
      <c r="A156" s="87"/>
      <c r="B156" s="87" t="s">
        <v>1640</v>
      </c>
      <c r="C156" s="45" t="s">
        <v>2760</v>
      </c>
    </row>
    <row r="157" spans="1:3" x14ac:dyDescent="0.25">
      <c r="A157" s="87"/>
      <c r="B157" s="87" t="s">
        <v>1640</v>
      </c>
      <c r="C157" s="45" t="s">
        <v>2761</v>
      </c>
    </row>
    <row r="158" spans="1:3" x14ac:dyDescent="0.25">
      <c r="A158" s="87"/>
      <c r="B158" s="87" t="s">
        <v>1640</v>
      </c>
      <c r="C158" s="45" t="s">
        <v>2762</v>
      </c>
    </row>
    <row r="159" spans="1:3" x14ac:dyDescent="0.25">
      <c r="A159" s="87"/>
      <c r="B159" s="87" t="s">
        <v>1648</v>
      </c>
      <c r="C159" s="45" t="s">
        <v>2763</v>
      </c>
    </row>
    <row r="160" spans="1:3" x14ac:dyDescent="0.25">
      <c r="A160" s="87"/>
      <c r="B160" s="87" t="s">
        <v>1648</v>
      </c>
      <c r="C160" s="45" t="s">
        <v>2764</v>
      </c>
    </row>
    <row r="161" spans="1:3" x14ac:dyDescent="0.25">
      <c r="A161" s="87"/>
      <c r="B161" s="87" t="s">
        <v>1640</v>
      </c>
      <c r="C161" s="45" t="s">
        <v>2765</v>
      </c>
    </row>
    <row r="162" spans="1:3" x14ac:dyDescent="0.25">
      <c r="A162" s="87"/>
      <c r="B162" s="87" t="s">
        <v>1648</v>
      </c>
      <c r="C162" s="45" t="s">
        <v>2766</v>
      </c>
    </row>
    <row r="163" spans="1:3" x14ac:dyDescent="0.25">
      <c r="A163" s="87"/>
      <c r="B163" s="87" t="s">
        <v>1648</v>
      </c>
      <c r="C163" s="45" t="s">
        <v>1033</v>
      </c>
    </row>
    <row r="164" spans="1:3" x14ac:dyDescent="0.25">
      <c r="A164" s="87"/>
      <c r="B164" s="87" t="s">
        <v>1640</v>
      </c>
      <c r="C164" s="45" t="s">
        <v>2767</v>
      </c>
    </row>
    <row r="165" spans="1:3" x14ac:dyDescent="0.25">
      <c r="A165" s="87"/>
      <c r="B165" s="87" t="s">
        <v>1640</v>
      </c>
      <c r="C165" s="45" t="s">
        <v>2768</v>
      </c>
    </row>
    <row r="166" spans="1:3" x14ac:dyDescent="0.25">
      <c r="A166" s="87"/>
      <c r="B166" s="87" t="s">
        <v>1640</v>
      </c>
      <c r="C166" s="45" t="s">
        <v>2769</v>
      </c>
    </row>
    <row r="167" spans="1:3" x14ac:dyDescent="0.25">
      <c r="A167" s="87"/>
      <c r="B167" s="87" t="s">
        <v>1640</v>
      </c>
      <c r="C167" s="45" t="s">
        <v>2770</v>
      </c>
    </row>
    <row r="168" spans="1:3" x14ac:dyDescent="0.25">
      <c r="A168" s="87"/>
      <c r="B168" s="87" t="s">
        <v>1640</v>
      </c>
      <c r="C168" s="45" t="s">
        <v>2771</v>
      </c>
    </row>
    <row r="169" spans="1:3" x14ac:dyDescent="0.25">
      <c r="A169" s="87"/>
      <c r="B169" s="87" t="s">
        <v>1640</v>
      </c>
      <c r="C169" s="45" t="s">
        <v>2772</v>
      </c>
    </row>
    <row r="170" spans="1:3" x14ac:dyDescent="0.25">
      <c r="A170" s="87"/>
      <c r="B170" s="87" t="s">
        <v>1640</v>
      </c>
      <c r="C170" s="45" t="s">
        <v>2773</v>
      </c>
    </row>
    <row r="171" spans="1:3" x14ac:dyDescent="0.25">
      <c r="A171" s="87"/>
      <c r="B171" s="87" t="s">
        <v>1640</v>
      </c>
      <c r="C171" s="45" t="s">
        <v>2774</v>
      </c>
    </row>
    <row r="172" spans="1:3" x14ac:dyDescent="0.25">
      <c r="A172" s="87" t="s">
        <v>2615</v>
      </c>
      <c r="B172" s="87" t="s">
        <v>1648</v>
      </c>
      <c r="C172" s="45" t="s">
        <v>2775</v>
      </c>
    </row>
    <row r="173" spans="1:3" x14ac:dyDescent="0.25">
      <c r="A173" s="87"/>
      <c r="B173" s="87" t="s">
        <v>1648</v>
      </c>
      <c r="C173" s="45" t="s">
        <v>2776</v>
      </c>
    </row>
    <row r="174" spans="1:3" x14ac:dyDescent="0.25">
      <c r="A174" s="87"/>
      <c r="B174" s="87" t="s">
        <v>1640</v>
      </c>
      <c r="C174" s="45" t="s">
        <v>2777</v>
      </c>
    </row>
    <row r="175" spans="1:3" x14ac:dyDescent="0.25">
      <c r="A175" s="87"/>
      <c r="B175" s="87" t="s">
        <v>1648</v>
      </c>
      <c r="C175" s="45" t="s">
        <v>2778</v>
      </c>
    </row>
    <row r="176" spans="1:3" x14ac:dyDescent="0.25">
      <c r="A176" s="87"/>
      <c r="B176" s="87" t="s">
        <v>1640</v>
      </c>
      <c r="C176" s="45" t="s">
        <v>2779</v>
      </c>
    </row>
    <row r="177" spans="1:3" x14ac:dyDescent="0.25">
      <c r="A177" s="87"/>
      <c r="B177" s="87" t="s">
        <v>1640</v>
      </c>
      <c r="C177" s="45" t="s">
        <v>2780</v>
      </c>
    </row>
    <row r="178" spans="1:3" x14ac:dyDescent="0.25">
      <c r="A178" s="87"/>
      <c r="B178" s="87" t="s">
        <v>1640</v>
      </c>
      <c r="C178" s="45" t="s">
        <v>1534</v>
      </c>
    </row>
    <row r="179" spans="1:3" x14ac:dyDescent="0.25">
      <c r="A179" s="87"/>
      <c r="B179" s="87" t="s">
        <v>1640</v>
      </c>
      <c r="C179" s="45" t="s">
        <v>2781</v>
      </c>
    </row>
    <row r="180" spans="1:3" x14ac:dyDescent="0.25">
      <c r="A180" s="87"/>
      <c r="B180" s="87" t="s">
        <v>1640</v>
      </c>
      <c r="C180" s="45" t="s">
        <v>2782</v>
      </c>
    </row>
    <row r="181" spans="1:3" x14ac:dyDescent="0.25">
      <c r="A181" s="87"/>
      <c r="B181" s="87" t="s">
        <v>1640</v>
      </c>
      <c r="C181" s="45" t="s">
        <v>2783</v>
      </c>
    </row>
    <row r="182" spans="1:3" x14ac:dyDescent="0.25">
      <c r="A182" s="87"/>
      <c r="B182" s="87" t="s">
        <v>1723</v>
      </c>
      <c r="C182" s="45" t="s">
        <v>2784</v>
      </c>
    </row>
    <row r="183" spans="1:3" x14ac:dyDescent="0.25">
      <c r="A183" s="87"/>
      <c r="B183" s="87" t="s">
        <v>1640</v>
      </c>
      <c r="C183" s="45" t="s">
        <v>2785</v>
      </c>
    </row>
    <row r="184" spans="1:3" x14ac:dyDescent="0.25">
      <c r="A184" s="87"/>
      <c r="B184" s="87" t="s">
        <v>1640</v>
      </c>
      <c r="C184" s="45" t="s">
        <v>2786</v>
      </c>
    </row>
    <row r="185" spans="1:3" x14ac:dyDescent="0.25">
      <c r="A185" s="87"/>
      <c r="B185" s="87" t="s">
        <v>1640</v>
      </c>
      <c r="C185" s="45" t="s">
        <v>2787</v>
      </c>
    </row>
    <row r="186" spans="1:3" x14ac:dyDescent="0.25">
      <c r="A186" s="87"/>
      <c r="B186" s="87" t="s">
        <v>1640</v>
      </c>
      <c r="C186" s="45" t="s">
        <v>2788</v>
      </c>
    </row>
    <row r="187" spans="1:3" x14ac:dyDescent="0.25">
      <c r="A187" s="87"/>
      <c r="B187" s="87" t="s">
        <v>1640</v>
      </c>
      <c r="C187" s="45" t="s">
        <v>2789</v>
      </c>
    </row>
    <row r="188" spans="1:3" x14ac:dyDescent="0.25">
      <c r="A188" s="87"/>
      <c r="B188" s="87" t="s">
        <v>1640</v>
      </c>
      <c r="C188" s="45" t="s">
        <v>2790</v>
      </c>
    </row>
    <row r="189" spans="1:3" x14ac:dyDescent="0.25">
      <c r="A189" s="87"/>
      <c r="B189" s="87" t="s">
        <v>1640</v>
      </c>
      <c r="C189" s="45" t="s">
        <v>2791</v>
      </c>
    </row>
    <row r="190" spans="1:3" x14ac:dyDescent="0.25">
      <c r="A190" s="87"/>
      <c r="B190" s="87" t="s">
        <v>1640</v>
      </c>
      <c r="C190" s="45" t="s">
        <v>1781</v>
      </c>
    </row>
    <row r="191" spans="1:3" x14ac:dyDescent="0.25">
      <c r="A191" s="87"/>
      <c r="B191" s="87" t="s">
        <v>1640</v>
      </c>
      <c r="C191" s="45" t="s">
        <v>2792</v>
      </c>
    </row>
    <row r="192" spans="1:3" x14ac:dyDescent="0.25">
      <c r="A192" s="87"/>
      <c r="B192" s="87" t="s">
        <v>1640</v>
      </c>
      <c r="C192" s="45" t="s">
        <v>2793</v>
      </c>
    </row>
    <row r="193" spans="1:3" x14ac:dyDescent="0.25">
      <c r="A193" s="87"/>
      <c r="B193" s="87" t="s">
        <v>1640</v>
      </c>
      <c r="C193" s="45" t="s">
        <v>2794</v>
      </c>
    </row>
    <row r="194" spans="1:3" x14ac:dyDescent="0.25">
      <c r="A194" s="87"/>
      <c r="B194" s="87" t="s">
        <v>1640</v>
      </c>
      <c r="C194" s="45" t="s">
        <v>2795</v>
      </c>
    </row>
    <row r="195" spans="1:3" x14ac:dyDescent="0.25">
      <c r="A195" s="87"/>
      <c r="B195" s="87"/>
      <c r="C195" s="61"/>
    </row>
    <row r="196" spans="1:3" x14ac:dyDescent="0.25">
      <c r="A196" s="97"/>
      <c r="B196" s="97"/>
      <c r="C196" s="45"/>
    </row>
  </sheetData>
  <pageMargins left="0.70866141732283472" right="0.70866141732283472" top="0.74803149606299213" bottom="0.74803149606299213" header="0.31496062992125984" footer="0.31496062992125984"/>
  <pageSetup paperSize="9" scale="77"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7"/>
  <sheetViews>
    <sheetView showGridLines="0" topLeftCell="A136" zoomScaleNormal="100" workbookViewId="0">
      <selection activeCell="A169" sqref="A169"/>
    </sheetView>
  </sheetViews>
  <sheetFormatPr defaultRowHeight="15.75" x14ac:dyDescent="0.25"/>
  <cols>
    <col min="1" max="2" width="12.875" style="94" customWidth="1"/>
    <col min="3" max="3" width="129.75" style="94" customWidth="1"/>
    <col min="4" max="16384" width="9" style="94"/>
  </cols>
  <sheetData>
    <row r="1" spans="1:3" x14ac:dyDescent="0.25">
      <c r="A1" s="92"/>
      <c r="B1" s="92"/>
      <c r="C1" s="93"/>
    </row>
    <row r="2" spans="1:3" ht="23.25" x14ac:dyDescent="0.25">
      <c r="A2" s="38" t="s">
        <v>80</v>
      </c>
      <c r="B2" s="38"/>
      <c r="C2" s="93"/>
    </row>
    <row r="3" spans="1:3" x14ac:dyDescent="0.25">
      <c r="A3" s="92"/>
      <c r="B3" s="92"/>
      <c r="C3" s="93"/>
    </row>
    <row r="4" spans="1:3" x14ac:dyDescent="0.25">
      <c r="A4" s="100" t="s">
        <v>11</v>
      </c>
      <c r="B4" s="100" t="s">
        <v>41</v>
      </c>
      <c r="C4" s="101" t="s">
        <v>40</v>
      </c>
    </row>
    <row r="5" spans="1:3" s="95" customFormat="1" x14ac:dyDescent="0.25">
      <c r="A5" s="102">
        <v>45261</v>
      </c>
      <c r="B5" s="103" t="s">
        <v>1640</v>
      </c>
      <c r="C5" s="61" t="s">
        <v>2796</v>
      </c>
    </row>
    <row r="6" spans="1:3" x14ac:dyDescent="0.25">
      <c r="A6" s="87"/>
      <c r="B6" s="103" t="s">
        <v>1640</v>
      </c>
      <c r="C6" s="61" t="s">
        <v>2797</v>
      </c>
    </row>
    <row r="7" spans="1:3" x14ac:dyDescent="0.25">
      <c r="A7" s="87"/>
      <c r="B7" s="87" t="s">
        <v>1648</v>
      </c>
      <c r="C7" s="61" t="s">
        <v>2798</v>
      </c>
    </row>
    <row r="8" spans="1:3" x14ac:dyDescent="0.25">
      <c r="A8" s="87"/>
      <c r="B8" s="87" t="s">
        <v>1755</v>
      </c>
      <c r="C8" s="61" t="s">
        <v>2799</v>
      </c>
    </row>
    <row r="9" spans="1:3" x14ac:dyDescent="0.25">
      <c r="A9" s="87"/>
      <c r="B9" s="87" t="s">
        <v>1640</v>
      </c>
      <c r="C9" s="61" t="s">
        <v>2800</v>
      </c>
    </row>
    <row r="10" spans="1:3" x14ac:dyDescent="0.25">
      <c r="A10" s="87"/>
      <c r="B10" s="87" t="s">
        <v>1648</v>
      </c>
      <c r="C10" s="61" t="s">
        <v>2801</v>
      </c>
    </row>
    <row r="11" spans="1:3" x14ac:dyDescent="0.25">
      <c r="A11" s="87"/>
      <c r="B11" s="87" t="s">
        <v>1648</v>
      </c>
      <c r="C11" s="61" t="s">
        <v>2802</v>
      </c>
    </row>
    <row r="12" spans="1:3" x14ac:dyDescent="0.25">
      <c r="A12" s="87"/>
      <c r="B12" s="87" t="s">
        <v>1648</v>
      </c>
      <c r="C12" s="61" t="s">
        <v>2803</v>
      </c>
    </row>
    <row r="13" spans="1:3" x14ac:dyDescent="0.25">
      <c r="A13" s="87"/>
      <c r="B13" s="87" t="s">
        <v>1640</v>
      </c>
      <c r="C13" s="61" t="s">
        <v>2804</v>
      </c>
    </row>
    <row r="14" spans="1:3" x14ac:dyDescent="0.25">
      <c r="A14" s="87"/>
      <c r="B14" s="87" t="s">
        <v>1648</v>
      </c>
      <c r="C14" s="61" t="s">
        <v>1175</v>
      </c>
    </row>
    <row r="15" spans="1:3" x14ac:dyDescent="0.25">
      <c r="A15" s="87" t="s">
        <v>2952</v>
      </c>
      <c r="B15" s="87" t="s">
        <v>1640</v>
      </c>
      <c r="C15" s="61" t="s">
        <v>2805</v>
      </c>
    </row>
    <row r="16" spans="1:3" x14ac:dyDescent="0.25">
      <c r="A16" s="87"/>
      <c r="B16" s="87" t="s">
        <v>1640</v>
      </c>
      <c r="C16" s="61" t="s">
        <v>2806</v>
      </c>
    </row>
    <row r="17" spans="1:3" x14ac:dyDescent="0.25">
      <c r="A17" s="87"/>
      <c r="B17" s="87" t="s">
        <v>1640</v>
      </c>
      <c r="C17" s="61" t="s">
        <v>2807</v>
      </c>
    </row>
    <row r="18" spans="1:3" ht="13.5" customHeight="1" x14ac:dyDescent="0.25">
      <c r="A18" s="87"/>
      <c r="B18" s="87" t="s">
        <v>1648</v>
      </c>
      <c r="C18" s="61" t="s">
        <v>1781</v>
      </c>
    </row>
    <row r="19" spans="1:3" x14ac:dyDescent="0.25">
      <c r="A19" s="87"/>
      <c r="B19" s="87" t="s">
        <v>1640</v>
      </c>
      <c r="C19" s="61" t="s">
        <v>2808</v>
      </c>
    </row>
    <row r="20" spans="1:3" x14ac:dyDescent="0.25">
      <c r="A20" s="87"/>
      <c r="B20" s="87" t="s">
        <v>1640</v>
      </c>
      <c r="C20" s="61" t="s">
        <v>2809</v>
      </c>
    </row>
    <row r="21" spans="1:3" x14ac:dyDescent="0.25">
      <c r="A21" s="87"/>
      <c r="B21" s="87" t="s">
        <v>1640</v>
      </c>
      <c r="C21" s="61" t="s">
        <v>2810</v>
      </c>
    </row>
    <row r="22" spans="1:3" ht="31.5" x14ac:dyDescent="0.25">
      <c r="A22" s="87"/>
      <c r="B22" s="87" t="s">
        <v>1640</v>
      </c>
      <c r="C22" s="61" t="s">
        <v>2811</v>
      </c>
    </row>
    <row r="23" spans="1:3" x14ac:dyDescent="0.25">
      <c r="A23" s="87"/>
      <c r="B23" s="87" t="s">
        <v>1640</v>
      </c>
      <c r="C23" s="61" t="s">
        <v>2812</v>
      </c>
    </row>
    <row r="24" spans="1:3" x14ac:dyDescent="0.25">
      <c r="A24" s="87"/>
      <c r="B24" s="87" t="s">
        <v>1640</v>
      </c>
      <c r="C24" s="61" t="s">
        <v>2813</v>
      </c>
    </row>
    <row r="25" spans="1:3" x14ac:dyDescent="0.25">
      <c r="A25" s="87"/>
      <c r="B25" s="87" t="s">
        <v>1640</v>
      </c>
      <c r="C25" s="61" t="s">
        <v>2814</v>
      </c>
    </row>
    <row r="26" spans="1:3" x14ac:dyDescent="0.25">
      <c r="A26" s="87" t="s">
        <v>2953</v>
      </c>
      <c r="B26" s="87" t="s">
        <v>1640</v>
      </c>
      <c r="C26" s="61" t="s">
        <v>2815</v>
      </c>
    </row>
    <row r="27" spans="1:3" x14ac:dyDescent="0.25">
      <c r="A27" s="87"/>
      <c r="B27" s="87" t="s">
        <v>1640</v>
      </c>
      <c r="C27" s="61" t="s">
        <v>2816</v>
      </c>
    </row>
    <row r="28" spans="1:3" x14ac:dyDescent="0.25">
      <c r="A28" s="87"/>
      <c r="B28" s="87" t="s">
        <v>1640</v>
      </c>
      <c r="C28" s="61" t="s">
        <v>2817</v>
      </c>
    </row>
    <row r="29" spans="1:3" x14ac:dyDescent="0.25">
      <c r="A29" s="87"/>
      <c r="B29" s="87" t="s">
        <v>1640</v>
      </c>
      <c r="C29" s="61" t="s">
        <v>2818</v>
      </c>
    </row>
    <row r="30" spans="1:3" x14ac:dyDescent="0.25">
      <c r="A30" s="87"/>
      <c r="B30" s="87" t="s">
        <v>1640</v>
      </c>
      <c r="C30" s="61" t="s">
        <v>2819</v>
      </c>
    </row>
    <row r="31" spans="1:3" ht="31.5" x14ac:dyDescent="0.25">
      <c r="A31" s="87" t="s">
        <v>2954</v>
      </c>
      <c r="B31" s="87" t="s">
        <v>1640</v>
      </c>
      <c r="C31" s="61" t="s">
        <v>2820</v>
      </c>
    </row>
    <row r="32" spans="1:3" ht="31.5" x14ac:dyDescent="0.25">
      <c r="A32" s="87" t="s">
        <v>2954</v>
      </c>
      <c r="B32" s="87" t="s">
        <v>1640</v>
      </c>
      <c r="C32" s="61" t="s">
        <v>2821</v>
      </c>
    </row>
    <row r="33" spans="1:3" x14ac:dyDescent="0.25">
      <c r="A33" s="87"/>
      <c r="B33" s="87" t="s">
        <v>1640</v>
      </c>
      <c r="C33" s="61" t="s">
        <v>2822</v>
      </c>
    </row>
    <row r="34" spans="1:3" x14ac:dyDescent="0.25">
      <c r="A34" s="87"/>
      <c r="B34" s="87" t="s">
        <v>1640</v>
      </c>
      <c r="C34" s="61" t="s">
        <v>2823</v>
      </c>
    </row>
    <row r="35" spans="1:3" x14ac:dyDescent="0.25">
      <c r="A35" s="87"/>
      <c r="B35" s="87" t="s">
        <v>1640</v>
      </c>
      <c r="C35" s="61" t="s">
        <v>2824</v>
      </c>
    </row>
    <row r="36" spans="1:3" x14ac:dyDescent="0.25">
      <c r="A36" s="87"/>
      <c r="B36" s="87" t="s">
        <v>1640</v>
      </c>
      <c r="C36" s="61" t="s">
        <v>2825</v>
      </c>
    </row>
    <row r="37" spans="1:3" x14ac:dyDescent="0.25">
      <c r="A37" s="87"/>
      <c r="B37" s="87" t="s">
        <v>1640</v>
      </c>
      <c r="C37" s="61" t="s">
        <v>2826</v>
      </c>
    </row>
    <row r="38" spans="1:3" x14ac:dyDescent="0.25">
      <c r="A38" s="87"/>
      <c r="B38" s="87" t="s">
        <v>1640</v>
      </c>
      <c r="C38" s="61" t="s">
        <v>2827</v>
      </c>
    </row>
    <row r="39" spans="1:3" x14ac:dyDescent="0.25">
      <c r="A39" s="87"/>
      <c r="B39" s="87" t="s">
        <v>1640</v>
      </c>
      <c r="C39" s="61" t="s">
        <v>2828</v>
      </c>
    </row>
    <row r="40" spans="1:3" ht="15.75" customHeight="1" x14ac:dyDescent="0.25">
      <c r="A40" s="87"/>
      <c r="B40" s="87" t="s">
        <v>1640</v>
      </c>
      <c r="C40" s="61" t="s">
        <v>2829</v>
      </c>
    </row>
    <row r="41" spans="1:3" x14ac:dyDescent="0.25">
      <c r="A41" s="87"/>
      <c r="B41" s="87" t="s">
        <v>1648</v>
      </c>
      <c r="C41" s="61" t="s">
        <v>2830</v>
      </c>
    </row>
    <row r="42" spans="1:3" ht="31.5" x14ac:dyDescent="0.25">
      <c r="A42" s="87"/>
      <c r="B42" s="87" t="s">
        <v>1640</v>
      </c>
      <c r="C42" s="61" t="s">
        <v>2831</v>
      </c>
    </row>
    <row r="43" spans="1:3" x14ac:dyDescent="0.25">
      <c r="A43" s="87"/>
      <c r="B43" s="87" t="s">
        <v>1648</v>
      </c>
      <c r="C43" s="61" t="s">
        <v>1915</v>
      </c>
    </row>
    <row r="44" spans="1:3" x14ac:dyDescent="0.25">
      <c r="A44" s="87"/>
      <c r="B44" s="87" t="s">
        <v>1648</v>
      </c>
      <c r="C44" s="61" t="s">
        <v>2832</v>
      </c>
    </row>
    <row r="45" spans="1:3" x14ac:dyDescent="0.25">
      <c r="A45" s="87"/>
      <c r="B45" s="87" t="s">
        <v>1640</v>
      </c>
      <c r="C45" s="61" t="s">
        <v>2833</v>
      </c>
    </row>
    <row r="46" spans="1:3" ht="31.5" x14ac:dyDescent="0.25">
      <c r="A46" s="87"/>
      <c r="B46" s="87" t="s">
        <v>1640</v>
      </c>
      <c r="C46" s="61" t="s">
        <v>2834</v>
      </c>
    </row>
    <row r="47" spans="1:3" x14ac:dyDescent="0.25">
      <c r="A47" s="87"/>
      <c r="B47" s="87" t="s">
        <v>1640</v>
      </c>
      <c r="C47" s="61" t="s">
        <v>2835</v>
      </c>
    </row>
    <row r="48" spans="1:3" x14ac:dyDescent="0.25">
      <c r="A48" s="87"/>
      <c r="B48" s="87" t="s">
        <v>1640</v>
      </c>
      <c r="C48" s="61" t="s">
        <v>2836</v>
      </c>
    </row>
    <row r="49" spans="1:3" x14ac:dyDescent="0.25">
      <c r="A49" s="87"/>
      <c r="B49" s="87" t="s">
        <v>1640</v>
      </c>
      <c r="C49" s="61" t="s">
        <v>2837</v>
      </c>
    </row>
    <row r="50" spans="1:3" x14ac:dyDescent="0.25">
      <c r="A50" s="87"/>
      <c r="B50" s="87" t="s">
        <v>1648</v>
      </c>
      <c r="C50" s="61" t="s">
        <v>2838</v>
      </c>
    </row>
    <row r="51" spans="1:3" x14ac:dyDescent="0.25">
      <c r="A51" s="87"/>
      <c r="B51" s="87" t="s">
        <v>1640</v>
      </c>
      <c r="C51" s="61" t="s">
        <v>2839</v>
      </c>
    </row>
    <row r="52" spans="1:3" x14ac:dyDescent="0.25">
      <c r="A52" s="87"/>
      <c r="B52" s="87" t="s">
        <v>1648</v>
      </c>
      <c r="C52" s="61" t="s">
        <v>2840</v>
      </c>
    </row>
    <row r="53" spans="1:3" x14ac:dyDescent="0.25">
      <c r="A53" s="87"/>
      <c r="B53" s="87" t="s">
        <v>1640</v>
      </c>
      <c r="C53" s="61" t="s">
        <v>2841</v>
      </c>
    </row>
    <row r="54" spans="1:3" x14ac:dyDescent="0.25">
      <c r="A54" s="87"/>
      <c r="B54" s="87" t="s">
        <v>1755</v>
      </c>
      <c r="C54" s="61" t="s">
        <v>2842</v>
      </c>
    </row>
    <row r="55" spans="1:3" x14ac:dyDescent="0.25">
      <c r="A55" s="87"/>
      <c r="B55" s="87" t="s">
        <v>1640</v>
      </c>
      <c r="C55" s="61" t="s">
        <v>2843</v>
      </c>
    </row>
    <row r="56" spans="1:3" ht="31.5" x14ac:dyDescent="0.25">
      <c r="A56" s="87" t="s">
        <v>1984</v>
      </c>
      <c r="B56" s="87" t="s">
        <v>1640</v>
      </c>
      <c r="C56" s="61" t="s">
        <v>2844</v>
      </c>
    </row>
    <row r="57" spans="1:3" x14ac:dyDescent="0.25">
      <c r="A57" s="87"/>
      <c r="B57" s="87" t="s">
        <v>1648</v>
      </c>
      <c r="C57" s="61" t="s">
        <v>2845</v>
      </c>
    </row>
    <row r="58" spans="1:3" x14ac:dyDescent="0.25">
      <c r="A58" s="87"/>
      <c r="B58" s="87" t="s">
        <v>1640</v>
      </c>
      <c r="C58" s="61" t="s">
        <v>2846</v>
      </c>
    </row>
    <row r="59" spans="1:3" x14ac:dyDescent="0.25">
      <c r="A59" s="87"/>
      <c r="B59" s="87" t="s">
        <v>1640</v>
      </c>
      <c r="C59" s="61" t="s">
        <v>2847</v>
      </c>
    </row>
    <row r="60" spans="1:3" x14ac:dyDescent="0.25">
      <c r="A60" s="87"/>
      <c r="B60" s="87" t="s">
        <v>1640</v>
      </c>
      <c r="C60" s="61" t="s">
        <v>2848</v>
      </c>
    </row>
    <row r="61" spans="1:3" x14ac:dyDescent="0.25">
      <c r="A61" s="87" t="s">
        <v>2954</v>
      </c>
      <c r="B61" s="87" t="s">
        <v>1640</v>
      </c>
      <c r="C61" s="61" t="s">
        <v>2849</v>
      </c>
    </row>
    <row r="62" spans="1:3" x14ac:dyDescent="0.25">
      <c r="A62" s="87"/>
      <c r="B62" s="87" t="s">
        <v>1640</v>
      </c>
      <c r="C62" s="61" t="s">
        <v>2850</v>
      </c>
    </row>
    <row r="63" spans="1:3" x14ac:dyDescent="0.25">
      <c r="A63" s="87"/>
      <c r="B63" s="87" t="s">
        <v>1648</v>
      </c>
      <c r="C63" s="61" t="s">
        <v>2851</v>
      </c>
    </row>
    <row r="64" spans="1:3" x14ac:dyDescent="0.25">
      <c r="A64" s="87" t="s">
        <v>2954</v>
      </c>
      <c r="B64" s="87" t="s">
        <v>1640</v>
      </c>
      <c r="C64" s="61" t="s">
        <v>2852</v>
      </c>
    </row>
    <row r="65" spans="1:3" x14ac:dyDescent="0.25">
      <c r="A65" s="87"/>
      <c r="B65" s="87" t="s">
        <v>1640</v>
      </c>
      <c r="C65" s="61" t="s">
        <v>2853</v>
      </c>
    </row>
    <row r="66" spans="1:3" x14ac:dyDescent="0.25">
      <c r="A66" s="87"/>
      <c r="B66" s="87" t="s">
        <v>1640</v>
      </c>
      <c r="C66" s="61" t="s">
        <v>2854</v>
      </c>
    </row>
    <row r="67" spans="1:3" x14ac:dyDescent="0.25">
      <c r="A67" s="87"/>
      <c r="B67" s="87" t="s">
        <v>1648</v>
      </c>
      <c r="C67" s="61" t="s">
        <v>2855</v>
      </c>
    </row>
    <row r="68" spans="1:3" x14ac:dyDescent="0.25">
      <c r="A68" s="87"/>
      <c r="B68" s="87" t="s">
        <v>1640</v>
      </c>
      <c r="C68" s="61" t="s">
        <v>2856</v>
      </c>
    </row>
    <row r="69" spans="1:3" x14ac:dyDescent="0.25">
      <c r="A69" s="87"/>
      <c r="B69" s="87" t="s">
        <v>1640</v>
      </c>
      <c r="C69" s="61" t="s">
        <v>2857</v>
      </c>
    </row>
    <row r="70" spans="1:3" x14ac:dyDescent="0.25">
      <c r="A70" s="87"/>
      <c r="B70" s="87" t="s">
        <v>1640</v>
      </c>
      <c r="C70" s="61" t="s">
        <v>2858</v>
      </c>
    </row>
    <row r="71" spans="1:3" x14ac:dyDescent="0.25">
      <c r="A71" s="87"/>
      <c r="B71" s="87" t="s">
        <v>1640</v>
      </c>
      <c r="C71" s="61" t="s">
        <v>2859</v>
      </c>
    </row>
    <row r="72" spans="1:3" ht="31.5" x14ac:dyDescent="0.25">
      <c r="A72" s="87"/>
      <c r="B72" s="87" t="s">
        <v>1640</v>
      </c>
      <c r="C72" s="61" t="s">
        <v>2860</v>
      </c>
    </row>
    <row r="73" spans="1:3" x14ac:dyDescent="0.25">
      <c r="A73" s="87"/>
      <c r="B73" s="87" t="s">
        <v>1640</v>
      </c>
      <c r="C73" s="61" t="s">
        <v>2861</v>
      </c>
    </row>
    <row r="74" spans="1:3" x14ac:dyDescent="0.25">
      <c r="A74" s="87"/>
      <c r="B74" s="87" t="s">
        <v>1640</v>
      </c>
      <c r="C74" s="61" t="s">
        <v>2862</v>
      </c>
    </row>
    <row r="75" spans="1:3" x14ac:dyDescent="0.25">
      <c r="A75" s="87"/>
      <c r="B75" s="87" t="s">
        <v>1640</v>
      </c>
      <c r="C75" s="61" t="s">
        <v>2863</v>
      </c>
    </row>
    <row r="76" spans="1:3" x14ac:dyDescent="0.25">
      <c r="A76" s="87"/>
      <c r="B76" s="87" t="s">
        <v>1640</v>
      </c>
      <c r="C76" s="61" t="s">
        <v>2864</v>
      </c>
    </row>
    <row r="77" spans="1:3" x14ac:dyDescent="0.25">
      <c r="A77" s="87"/>
      <c r="B77" s="87" t="s">
        <v>1651</v>
      </c>
      <c r="C77" s="61" t="s">
        <v>2865</v>
      </c>
    </row>
    <row r="78" spans="1:3" s="99" customFormat="1" ht="16.5" customHeight="1" x14ac:dyDescent="0.25">
      <c r="A78" s="104"/>
      <c r="B78" s="104" t="s">
        <v>1640</v>
      </c>
      <c r="C78" s="61" t="s">
        <v>2866</v>
      </c>
    </row>
    <row r="79" spans="1:3" x14ac:dyDescent="0.25">
      <c r="A79" s="87"/>
      <c r="B79" s="87" t="s">
        <v>1640</v>
      </c>
      <c r="C79" s="61" t="s">
        <v>2867</v>
      </c>
    </row>
    <row r="80" spans="1:3" x14ac:dyDescent="0.25">
      <c r="A80" s="87"/>
      <c r="B80" s="87" t="s">
        <v>1648</v>
      </c>
      <c r="C80" s="61" t="s">
        <v>2868</v>
      </c>
    </row>
    <row r="81" spans="1:3" x14ac:dyDescent="0.25">
      <c r="A81" s="87"/>
      <c r="B81" s="87" t="s">
        <v>1640</v>
      </c>
      <c r="C81" s="61" t="s">
        <v>2869</v>
      </c>
    </row>
    <row r="82" spans="1:3" x14ac:dyDescent="0.25">
      <c r="A82" s="87"/>
      <c r="B82" s="87" t="s">
        <v>1640</v>
      </c>
      <c r="C82" s="61" t="s">
        <v>2870</v>
      </c>
    </row>
    <row r="83" spans="1:3" x14ac:dyDescent="0.25">
      <c r="A83" s="87"/>
      <c r="B83" s="87" t="s">
        <v>1640</v>
      </c>
      <c r="C83" s="61" t="s">
        <v>2871</v>
      </c>
    </row>
    <row r="84" spans="1:3" x14ac:dyDescent="0.25">
      <c r="A84" s="87"/>
      <c r="B84" s="87" t="s">
        <v>1648</v>
      </c>
      <c r="C84" s="61" t="s">
        <v>2872</v>
      </c>
    </row>
    <row r="85" spans="1:3" x14ac:dyDescent="0.25">
      <c r="A85" s="87"/>
      <c r="B85" s="87" t="s">
        <v>1640</v>
      </c>
      <c r="C85" s="61" t="s">
        <v>2873</v>
      </c>
    </row>
    <row r="86" spans="1:3" x14ac:dyDescent="0.25">
      <c r="A86" s="87"/>
      <c r="B86" s="87" t="s">
        <v>1648</v>
      </c>
      <c r="C86" s="61" t="s">
        <v>2874</v>
      </c>
    </row>
    <row r="87" spans="1:3" x14ac:dyDescent="0.25">
      <c r="A87" s="87"/>
      <c r="B87" s="87" t="s">
        <v>1640</v>
      </c>
      <c r="C87" s="61" t="s">
        <v>2875</v>
      </c>
    </row>
    <row r="88" spans="1:3" x14ac:dyDescent="0.25">
      <c r="A88" s="87"/>
      <c r="B88" s="87" t="s">
        <v>1640</v>
      </c>
      <c r="C88" s="61" t="s">
        <v>2876</v>
      </c>
    </row>
    <row r="89" spans="1:3" x14ac:dyDescent="0.25">
      <c r="A89" s="87"/>
      <c r="B89" s="87" t="s">
        <v>1648</v>
      </c>
      <c r="C89" s="61" t="s">
        <v>2877</v>
      </c>
    </row>
    <row r="90" spans="1:3" x14ac:dyDescent="0.25">
      <c r="A90" s="87"/>
      <c r="B90" s="87" t="s">
        <v>1640</v>
      </c>
      <c r="C90" s="61" t="s">
        <v>2878</v>
      </c>
    </row>
    <row r="91" spans="1:3" x14ac:dyDescent="0.25">
      <c r="A91" s="87"/>
      <c r="B91" s="87" t="s">
        <v>1640</v>
      </c>
      <c r="C91" s="61" t="s">
        <v>2879</v>
      </c>
    </row>
    <row r="92" spans="1:3" x14ac:dyDescent="0.25">
      <c r="A92" s="87"/>
      <c r="B92" s="87" t="s">
        <v>1640</v>
      </c>
      <c r="C92" s="61" t="s">
        <v>2880</v>
      </c>
    </row>
    <row r="93" spans="1:3" x14ac:dyDescent="0.25">
      <c r="A93" s="87"/>
      <c r="B93" s="87" t="s">
        <v>1640</v>
      </c>
      <c r="C93" s="61" t="s">
        <v>2881</v>
      </c>
    </row>
    <row r="94" spans="1:3" x14ac:dyDescent="0.25">
      <c r="A94" s="87"/>
      <c r="B94" s="87" t="s">
        <v>1640</v>
      </c>
      <c r="C94" s="61" t="s">
        <v>2882</v>
      </c>
    </row>
    <row r="95" spans="1:3" x14ac:dyDescent="0.25">
      <c r="A95" s="87"/>
      <c r="B95" s="87" t="s">
        <v>1640</v>
      </c>
      <c r="C95" s="61" t="s">
        <v>2883</v>
      </c>
    </row>
    <row r="96" spans="1:3" x14ac:dyDescent="0.25">
      <c r="A96" s="87"/>
      <c r="B96" s="87" t="s">
        <v>1648</v>
      </c>
      <c r="C96" s="61" t="s">
        <v>2884</v>
      </c>
    </row>
    <row r="97" spans="1:3" x14ac:dyDescent="0.25">
      <c r="A97" s="87"/>
      <c r="B97" s="87" t="s">
        <v>1640</v>
      </c>
      <c r="C97" s="61" t="s">
        <v>2885</v>
      </c>
    </row>
    <row r="98" spans="1:3" x14ac:dyDescent="0.25">
      <c r="A98" s="87"/>
      <c r="B98" s="87" t="s">
        <v>1640</v>
      </c>
      <c r="C98" s="61" t="s">
        <v>2886</v>
      </c>
    </row>
    <row r="99" spans="1:3" x14ac:dyDescent="0.25">
      <c r="A99" s="87"/>
      <c r="B99" s="87" t="s">
        <v>1640</v>
      </c>
      <c r="C99" s="61" t="s">
        <v>2887</v>
      </c>
    </row>
    <row r="100" spans="1:3" x14ac:dyDescent="0.25">
      <c r="A100" s="87"/>
      <c r="B100" s="87" t="s">
        <v>1648</v>
      </c>
      <c r="C100" s="61" t="s">
        <v>2888</v>
      </c>
    </row>
    <row r="101" spans="1:3" x14ac:dyDescent="0.25">
      <c r="A101" s="87"/>
      <c r="B101" s="87" t="s">
        <v>1640</v>
      </c>
      <c r="C101" s="61" t="s">
        <v>2889</v>
      </c>
    </row>
    <row r="102" spans="1:3" x14ac:dyDescent="0.25">
      <c r="A102" s="87"/>
      <c r="B102" s="87" t="s">
        <v>1640</v>
      </c>
      <c r="C102" s="61" t="s">
        <v>2890</v>
      </c>
    </row>
    <row r="103" spans="1:3" x14ac:dyDescent="0.25">
      <c r="A103" s="87"/>
      <c r="B103" s="87" t="s">
        <v>1723</v>
      </c>
      <c r="C103" s="61" t="s">
        <v>2891</v>
      </c>
    </row>
    <row r="104" spans="1:3" x14ac:dyDescent="0.25">
      <c r="A104" s="87"/>
      <c r="B104" s="87" t="s">
        <v>1755</v>
      </c>
      <c r="C104" s="61" t="s">
        <v>2892</v>
      </c>
    </row>
    <row r="105" spans="1:3" x14ac:dyDescent="0.25">
      <c r="A105" s="87"/>
      <c r="B105" s="87" t="s">
        <v>1640</v>
      </c>
      <c r="C105" s="61" t="s">
        <v>2893</v>
      </c>
    </row>
    <row r="106" spans="1:3" x14ac:dyDescent="0.25">
      <c r="A106" s="87"/>
      <c r="B106" s="87" t="s">
        <v>1640</v>
      </c>
      <c r="C106" s="61" t="s">
        <v>2894</v>
      </c>
    </row>
    <row r="107" spans="1:3" x14ac:dyDescent="0.25">
      <c r="A107" s="87"/>
      <c r="B107" s="87" t="s">
        <v>1648</v>
      </c>
      <c r="C107" s="61" t="s">
        <v>2895</v>
      </c>
    </row>
    <row r="108" spans="1:3" x14ac:dyDescent="0.25">
      <c r="A108" s="87" t="s">
        <v>2954</v>
      </c>
      <c r="B108" s="87" t="s">
        <v>1640</v>
      </c>
      <c r="C108" s="61" t="s">
        <v>2896</v>
      </c>
    </row>
    <row r="109" spans="1:3" x14ac:dyDescent="0.25">
      <c r="A109" s="87"/>
      <c r="B109" s="87" t="s">
        <v>1640</v>
      </c>
      <c r="C109" s="61" t="s">
        <v>2897</v>
      </c>
    </row>
    <row r="110" spans="1:3" x14ac:dyDescent="0.25">
      <c r="A110" s="87"/>
      <c r="B110" s="87" t="s">
        <v>1640</v>
      </c>
      <c r="C110" s="61" t="s">
        <v>2897</v>
      </c>
    </row>
    <row r="111" spans="1:3" x14ac:dyDescent="0.25">
      <c r="A111" s="87"/>
      <c r="B111" s="87" t="s">
        <v>1640</v>
      </c>
      <c r="C111" s="61" t="s">
        <v>2898</v>
      </c>
    </row>
    <row r="112" spans="1:3" x14ac:dyDescent="0.25">
      <c r="A112" s="87"/>
      <c r="B112" s="87" t="s">
        <v>1648</v>
      </c>
      <c r="C112" s="61" t="s">
        <v>2899</v>
      </c>
    </row>
    <row r="113" spans="1:3" x14ac:dyDescent="0.25">
      <c r="A113" s="87"/>
      <c r="B113" s="87" t="s">
        <v>1640</v>
      </c>
      <c r="C113" s="61" t="s">
        <v>2900</v>
      </c>
    </row>
    <row r="114" spans="1:3" x14ac:dyDescent="0.25">
      <c r="A114" s="87"/>
      <c r="B114" s="87" t="s">
        <v>1640</v>
      </c>
      <c r="C114" s="61" t="s">
        <v>2901</v>
      </c>
    </row>
    <row r="115" spans="1:3" x14ac:dyDescent="0.25">
      <c r="A115" s="87"/>
      <c r="B115" s="87" t="s">
        <v>1640</v>
      </c>
      <c r="C115" s="61" t="s">
        <v>2902</v>
      </c>
    </row>
    <row r="116" spans="1:3" x14ac:dyDescent="0.25">
      <c r="A116" s="87"/>
      <c r="B116" s="87" t="s">
        <v>1640</v>
      </c>
      <c r="C116" s="61" t="s">
        <v>2903</v>
      </c>
    </row>
    <row r="117" spans="1:3" x14ac:dyDescent="0.25">
      <c r="A117" s="87"/>
      <c r="B117" s="87" t="s">
        <v>1648</v>
      </c>
      <c r="C117" s="61" t="s">
        <v>2904</v>
      </c>
    </row>
    <row r="118" spans="1:3" x14ac:dyDescent="0.25">
      <c r="A118" s="87"/>
      <c r="B118" s="87" t="s">
        <v>1687</v>
      </c>
      <c r="C118" s="61" t="s">
        <v>2905</v>
      </c>
    </row>
    <row r="119" spans="1:3" x14ac:dyDescent="0.25">
      <c r="A119" s="87"/>
      <c r="B119" s="87" t="s">
        <v>1640</v>
      </c>
      <c r="C119" s="61" t="s">
        <v>2906</v>
      </c>
    </row>
    <row r="120" spans="1:3" x14ac:dyDescent="0.25">
      <c r="A120" s="87"/>
      <c r="B120" s="87" t="s">
        <v>1640</v>
      </c>
      <c r="C120" s="61" t="s">
        <v>2907</v>
      </c>
    </row>
    <row r="121" spans="1:3" x14ac:dyDescent="0.25">
      <c r="A121" s="87"/>
      <c r="B121" s="87" t="s">
        <v>1640</v>
      </c>
      <c r="C121" s="61" t="s">
        <v>2908</v>
      </c>
    </row>
    <row r="122" spans="1:3" x14ac:dyDescent="0.25">
      <c r="A122" s="87" t="s">
        <v>2953</v>
      </c>
      <c r="B122" s="87" t="s">
        <v>1640</v>
      </c>
      <c r="C122" s="61" t="s">
        <v>2909</v>
      </c>
    </row>
    <row r="123" spans="1:3" x14ac:dyDescent="0.25">
      <c r="A123" s="87"/>
      <c r="B123" s="87" t="s">
        <v>1640</v>
      </c>
      <c r="C123" s="61" t="s">
        <v>2910</v>
      </c>
    </row>
    <row r="124" spans="1:3" x14ac:dyDescent="0.25">
      <c r="A124" s="87"/>
      <c r="B124" s="87" t="s">
        <v>1648</v>
      </c>
      <c r="C124" s="61" t="s">
        <v>2911</v>
      </c>
    </row>
    <row r="125" spans="1:3" x14ac:dyDescent="0.25">
      <c r="A125" s="87"/>
      <c r="B125" s="87" t="s">
        <v>1640</v>
      </c>
      <c r="C125" s="61" t="s">
        <v>2912</v>
      </c>
    </row>
    <row r="126" spans="1:3" ht="47.25" x14ac:dyDescent="0.25">
      <c r="A126" s="87"/>
      <c r="B126" s="87" t="s">
        <v>1723</v>
      </c>
      <c r="C126" s="61" t="s">
        <v>2955</v>
      </c>
    </row>
    <row r="127" spans="1:3" x14ac:dyDescent="0.25">
      <c r="A127" s="87"/>
      <c r="B127" s="87" t="s">
        <v>1648</v>
      </c>
      <c r="C127" s="61" t="s">
        <v>2913</v>
      </c>
    </row>
    <row r="128" spans="1:3" x14ac:dyDescent="0.25">
      <c r="A128" s="87"/>
      <c r="B128" s="87" t="s">
        <v>1648</v>
      </c>
      <c r="C128" s="61" t="s">
        <v>2914</v>
      </c>
    </row>
    <row r="129" spans="1:3" x14ac:dyDescent="0.25">
      <c r="A129" s="87"/>
      <c r="B129" s="87" t="s">
        <v>1640</v>
      </c>
      <c r="C129" s="61" t="s">
        <v>994</v>
      </c>
    </row>
    <row r="130" spans="1:3" x14ac:dyDescent="0.25">
      <c r="A130" s="87"/>
      <c r="B130" s="87" t="s">
        <v>1640</v>
      </c>
      <c r="C130" s="61" t="s">
        <v>607</v>
      </c>
    </row>
    <row r="131" spans="1:3" x14ac:dyDescent="0.25">
      <c r="A131" s="87" t="s">
        <v>2954</v>
      </c>
      <c r="B131" s="87" t="s">
        <v>1640</v>
      </c>
      <c r="C131" s="61" t="s">
        <v>2915</v>
      </c>
    </row>
    <row r="132" spans="1:3" x14ac:dyDescent="0.25">
      <c r="A132" s="87"/>
      <c r="B132" s="87" t="s">
        <v>1640</v>
      </c>
      <c r="C132" s="61" t="s">
        <v>2916</v>
      </c>
    </row>
    <row r="133" spans="1:3" x14ac:dyDescent="0.25">
      <c r="A133" s="87"/>
      <c r="B133" s="87" t="s">
        <v>1648</v>
      </c>
      <c r="C133" s="61" t="s">
        <v>2917</v>
      </c>
    </row>
    <row r="134" spans="1:3" x14ac:dyDescent="0.25">
      <c r="A134" s="87"/>
      <c r="B134" s="87" t="s">
        <v>1640</v>
      </c>
      <c r="C134" s="61" t="s">
        <v>2918</v>
      </c>
    </row>
    <row r="135" spans="1:3" x14ac:dyDescent="0.25">
      <c r="A135" s="87"/>
      <c r="B135" s="87" t="s">
        <v>1640</v>
      </c>
      <c r="C135" s="61" t="s">
        <v>2919</v>
      </c>
    </row>
    <row r="136" spans="1:3" x14ac:dyDescent="0.25">
      <c r="A136" s="87"/>
      <c r="B136" s="87" t="s">
        <v>1640</v>
      </c>
      <c r="C136" s="61" t="s">
        <v>2920</v>
      </c>
    </row>
    <row r="137" spans="1:3" x14ac:dyDescent="0.25">
      <c r="A137" s="87"/>
      <c r="B137" s="87" t="s">
        <v>1640</v>
      </c>
      <c r="C137" s="61" t="s">
        <v>2921</v>
      </c>
    </row>
    <row r="138" spans="1:3" x14ac:dyDescent="0.25">
      <c r="A138" s="87"/>
      <c r="B138" s="87" t="s">
        <v>1640</v>
      </c>
      <c r="C138" s="61" t="s">
        <v>2922</v>
      </c>
    </row>
    <row r="139" spans="1:3" x14ac:dyDescent="0.25">
      <c r="A139" s="87"/>
      <c r="B139" s="87" t="s">
        <v>1648</v>
      </c>
      <c r="C139" s="61" t="s">
        <v>2923</v>
      </c>
    </row>
    <row r="140" spans="1:3" x14ac:dyDescent="0.25">
      <c r="A140" s="87"/>
      <c r="B140" s="87" t="s">
        <v>1640</v>
      </c>
      <c r="C140" s="61" t="s">
        <v>2924</v>
      </c>
    </row>
    <row r="141" spans="1:3" x14ac:dyDescent="0.25">
      <c r="A141" s="87"/>
      <c r="B141" s="87" t="s">
        <v>1640</v>
      </c>
      <c r="C141" s="61" t="s">
        <v>2925</v>
      </c>
    </row>
    <row r="142" spans="1:3" x14ac:dyDescent="0.25">
      <c r="A142" s="87"/>
      <c r="B142" s="87" t="s">
        <v>1640</v>
      </c>
      <c r="C142" s="61" t="s">
        <v>2926</v>
      </c>
    </row>
    <row r="143" spans="1:3" x14ac:dyDescent="0.25">
      <c r="A143" s="87"/>
      <c r="B143" s="87" t="s">
        <v>1648</v>
      </c>
      <c r="C143" s="61" t="s">
        <v>2927</v>
      </c>
    </row>
    <row r="144" spans="1:3" x14ac:dyDescent="0.25">
      <c r="A144" s="87"/>
      <c r="B144" s="87" t="s">
        <v>1640</v>
      </c>
      <c r="C144" s="61" t="s">
        <v>2928</v>
      </c>
    </row>
    <row r="145" spans="1:3" x14ac:dyDescent="0.25">
      <c r="A145" s="87"/>
      <c r="B145" s="87" t="s">
        <v>1723</v>
      </c>
      <c r="C145" s="61" t="s">
        <v>2929</v>
      </c>
    </row>
    <row r="146" spans="1:3" x14ac:dyDescent="0.25">
      <c r="A146" s="87"/>
      <c r="B146" s="91" t="s">
        <v>1640</v>
      </c>
      <c r="C146" s="61" t="s">
        <v>2930</v>
      </c>
    </row>
    <row r="147" spans="1:3" x14ac:dyDescent="0.25">
      <c r="A147" s="87"/>
      <c r="B147" s="87" t="s">
        <v>1640</v>
      </c>
      <c r="C147" s="61" t="s">
        <v>2931</v>
      </c>
    </row>
    <row r="148" spans="1:3" x14ac:dyDescent="0.25">
      <c r="A148" s="87"/>
      <c r="B148" s="87" t="s">
        <v>1640</v>
      </c>
      <c r="C148" s="61" t="s">
        <v>2932</v>
      </c>
    </row>
    <row r="149" spans="1:3" x14ac:dyDescent="0.25">
      <c r="A149" s="87"/>
      <c r="B149" s="87" t="s">
        <v>1648</v>
      </c>
      <c r="C149" s="61" t="s">
        <v>2933</v>
      </c>
    </row>
    <row r="150" spans="1:3" x14ac:dyDescent="0.25">
      <c r="A150" s="87"/>
      <c r="B150" s="87" t="s">
        <v>1648</v>
      </c>
      <c r="C150" s="61" t="s">
        <v>2934</v>
      </c>
    </row>
    <row r="151" spans="1:3" x14ac:dyDescent="0.25">
      <c r="A151" s="87"/>
      <c r="B151" s="87" t="s">
        <v>1648</v>
      </c>
      <c r="C151" s="61" t="s">
        <v>2935</v>
      </c>
    </row>
    <row r="152" spans="1:3" x14ac:dyDescent="0.25">
      <c r="A152" s="87"/>
      <c r="B152" s="87" t="s">
        <v>1640</v>
      </c>
      <c r="C152" s="61" t="s">
        <v>2936</v>
      </c>
    </row>
    <row r="153" spans="1:3" x14ac:dyDescent="0.25">
      <c r="A153" s="87"/>
      <c r="B153" s="87" t="s">
        <v>1640</v>
      </c>
      <c r="C153" s="61" t="s">
        <v>2937</v>
      </c>
    </row>
    <row r="154" spans="1:3" ht="31.5" x14ac:dyDescent="0.25">
      <c r="A154" s="87"/>
      <c r="B154" s="87" t="s">
        <v>1640</v>
      </c>
      <c r="C154" s="61" t="s">
        <v>2938</v>
      </c>
    </row>
    <row r="155" spans="1:3" x14ac:dyDescent="0.25">
      <c r="A155" s="87"/>
      <c r="B155" s="87" t="s">
        <v>1723</v>
      </c>
      <c r="C155" s="61" t="s">
        <v>2939</v>
      </c>
    </row>
    <row r="156" spans="1:3" x14ac:dyDescent="0.25">
      <c r="A156" s="87"/>
      <c r="B156" s="87" t="s">
        <v>1640</v>
      </c>
      <c r="C156" s="61" t="s">
        <v>2940</v>
      </c>
    </row>
    <row r="157" spans="1:3" x14ac:dyDescent="0.25">
      <c r="A157" s="87"/>
      <c r="B157" s="87" t="s">
        <v>1640</v>
      </c>
      <c r="C157" s="61" t="s">
        <v>2941</v>
      </c>
    </row>
    <row r="158" spans="1:3" x14ac:dyDescent="0.25">
      <c r="A158" s="87"/>
      <c r="B158" s="87" t="s">
        <v>1640</v>
      </c>
      <c r="C158" s="61" t="s">
        <v>2942</v>
      </c>
    </row>
    <row r="159" spans="1:3" x14ac:dyDescent="0.25">
      <c r="A159" s="87"/>
      <c r="B159" s="87" t="s">
        <v>1640</v>
      </c>
      <c r="C159" s="61" t="s">
        <v>2943</v>
      </c>
    </row>
    <row r="160" spans="1:3" x14ac:dyDescent="0.25">
      <c r="A160" s="87"/>
      <c r="B160" s="87" t="s">
        <v>1640</v>
      </c>
      <c r="C160" s="61" t="s">
        <v>2944</v>
      </c>
    </row>
    <row r="161" spans="1:3" x14ac:dyDescent="0.25">
      <c r="A161" s="87"/>
      <c r="B161" s="87" t="s">
        <v>1640</v>
      </c>
      <c r="C161" s="61" t="s">
        <v>2945</v>
      </c>
    </row>
    <row r="162" spans="1:3" x14ac:dyDescent="0.25">
      <c r="A162" s="87"/>
      <c r="B162" s="87" t="s">
        <v>1640</v>
      </c>
      <c r="C162" s="61" t="s">
        <v>2946</v>
      </c>
    </row>
    <row r="163" spans="1:3" x14ac:dyDescent="0.25">
      <c r="A163" s="87"/>
      <c r="B163" s="87" t="s">
        <v>1640</v>
      </c>
      <c r="C163" s="61" t="s">
        <v>2947</v>
      </c>
    </row>
    <row r="164" spans="1:3" x14ac:dyDescent="0.25">
      <c r="A164" s="87"/>
      <c r="B164" s="87" t="s">
        <v>1755</v>
      </c>
      <c r="C164" s="61" t="s">
        <v>2948</v>
      </c>
    </row>
    <row r="165" spans="1:3" x14ac:dyDescent="0.25">
      <c r="A165" s="87"/>
      <c r="B165" s="87" t="s">
        <v>1640</v>
      </c>
      <c r="C165" s="61" t="s">
        <v>2949</v>
      </c>
    </row>
    <row r="166" spans="1:3" ht="31.5" x14ac:dyDescent="0.25">
      <c r="A166" s="87"/>
      <c r="B166" s="87" t="s">
        <v>1640</v>
      </c>
      <c r="C166" s="61" t="s">
        <v>2950</v>
      </c>
    </row>
    <row r="167" spans="1:3" x14ac:dyDescent="0.25">
      <c r="A167" s="87"/>
      <c r="B167" s="87" t="s">
        <v>1640</v>
      </c>
      <c r="C167" s="61" t="s">
        <v>2951</v>
      </c>
    </row>
  </sheetData>
  <pageMargins left="0.70866141732283472" right="0.70866141732283472" top="0.74803149606299213" bottom="0.74803149606299213" header="0.31496062992125984" footer="0.31496062992125984"/>
  <pageSetup paperSize="9"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44"/>
  <sheetViews>
    <sheetView showGridLines="0" showZeros="0" zoomScale="85" zoomScaleNormal="85" workbookViewId="0">
      <selection activeCell="V30" sqref="V30"/>
    </sheetView>
  </sheetViews>
  <sheetFormatPr defaultRowHeight="15.75" x14ac:dyDescent="0.25"/>
  <cols>
    <col min="1" max="1" width="4.125" customWidth="1"/>
    <col min="2" max="2" width="7.625" style="18" customWidth="1"/>
    <col min="3" max="3" width="18.75" customWidth="1"/>
    <col min="4" max="4" width="17.625" customWidth="1"/>
    <col min="17" max="17" width="4" customWidth="1"/>
  </cols>
  <sheetData>
    <row r="2" spans="2:4" ht="21" x14ac:dyDescent="0.35">
      <c r="B2" s="33" t="s">
        <v>12</v>
      </c>
    </row>
    <row r="4" spans="2:4" x14ac:dyDescent="0.25">
      <c r="B4" s="25"/>
      <c r="C4" s="30" t="s">
        <v>1937</v>
      </c>
      <c r="D4" s="30" t="s">
        <v>3363</v>
      </c>
    </row>
    <row r="5" spans="2:4" x14ac:dyDescent="0.25">
      <c r="B5" s="31" t="s">
        <v>18</v>
      </c>
      <c r="C5" s="24">
        <f>'Data Input Sheet 2023-24'!F9</f>
        <v>0.91056910569105687</v>
      </c>
      <c r="D5" s="24">
        <f>'Data Input Sheet 2024-25'!F9</f>
        <v>0.92610837438423643</v>
      </c>
    </row>
    <row r="6" spans="2:4" x14ac:dyDescent="0.25">
      <c r="B6" s="31" t="s">
        <v>17</v>
      </c>
      <c r="C6" s="24">
        <f>'Data Input Sheet 2023-24'!F20</f>
        <v>0.91463414634146345</v>
      </c>
      <c r="D6" s="24">
        <f>'Data Input Sheet 2024-25'!F20</f>
        <v>0.88205128205128203</v>
      </c>
    </row>
    <row r="7" spans="2:4" x14ac:dyDescent="0.25">
      <c r="B7" s="31" t="s">
        <v>19</v>
      </c>
      <c r="C7" s="24">
        <f>'Data Input Sheet 2023-24'!F31</f>
        <v>0.92817679558011046</v>
      </c>
      <c r="D7" s="24">
        <f>'Data Input Sheet 2024-25'!F31</f>
        <v>0.91796875</v>
      </c>
    </row>
    <row r="8" spans="2:4" x14ac:dyDescent="0.25">
      <c r="B8" s="31" t="s">
        <v>20</v>
      </c>
      <c r="C8" s="24">
        <f>'Data Input Sheet 2023-24'!F42</f>
        <v>0.92626728110599077</v>
      </c>
      <c r="D8" s="24">
        <f>'Data Input Sheet 2024-25'!F42</f>
        <v>0.90094339622641506</v>
      </c>
    </row>
    <row r="9" spans="2:4" x14ac:dyDescent="0.25">
      <c r="B9" s="31" t="s">
        <v>21</v>
      </c>
      <c r="C9" s="24">
        <f>'Data Input Sheet 2023-24'!F53</f>
        <v>0.89714285714285713</v>
      </c>
      <c r="D9" s="24">
        <f>'Data Input Sheet 2024-25'!F53</f>
        <v>0.90055248618784534</v>
      </c>
    </row>
    <row r="10" spans="2:4" x14ac:dyDescent="0.25">
      <c r="B10" s="31" t="s">
        <v>22</v>
      </c>
      <c r="C10" s="24">
        <f>'Data Input Sheet 2023-24'!F64</f>
        <v>0.88020833333333337</v>
      </c>
      <c r="D10" s="24" t="str">
        <f>'Data Input Sheet 2024-25'!F64</f>
        <v/>
      </c>
    </row>
    <row r="11" spans="2:4" x14ac:dyDescent="0.25">
      <c r="B11" s="31" t="s">
        <v>23</v>
      </c>
      <c r="C11" s="24">
        <f>'Data Input Sheet 2023-24'!F75</f>
        <v>0.89823008849557517</v>
      </c>
      <c r="D11" s="24" t="str">
        <f>'Data Input Sheet 2024-25'!F75</f>
        <v/>
      </c>
    </row>
    <row r="12" spans="2:4" x14ac:dyDescent="0.25">
      <c r="B12" s="31" t="s">
        <v>24</v>
      </c>
      <c r="C12" s="24">
        <f>'Data Input Sheet 2023-24'!F86</f>
        <v>0.9247787610619469</v>
      </c>
      <c r="D12" s="24" t="str">
        <f>'Data Input Sheet 2024-25'!F86</f>
        <v/>
      </c>
    </row>
    <row r="13" spans="2:4" x14ac:dyDescent="0.25">
      <c r="B13" s="31" t="s">
        <v>25</v>
      </c>
      <c r="C13" s="24">
        <f>'Data Input Sheet 2023-24'!F97</f>
        <v>0.94387755102040816</v>
      </c>
      <c r="D13" s="24" t="str">
        <f>'Data Input Sheet 2024-25'!F97</f>
        <v/>
      </c>
    </row>
    <row r="14" spans="2:4" x14ac:dyDescent="0.25">
      <c r="B14" s="31" t="s">
        <v>26</v>
      </c>
      <c r="C14" s="24">
        <f>'Data Input Sheet 2023-24'!F108</f>
        <v>0.93478260869565222</v>
      </c>
      <c r="D14" s="24" t="str">
        <f>'Data Input Sheet 2024-25'!F108</f>
        <v/>
      </c>
    </row>
    <row r="15" spans="2:4" x14ac:dyDescent="0.25">
      <c r="B15" s="31" t="s">
        <v>27</v>
      </c>
      <c r="C15" s="24">
        <f>'Data Input Sheet 2023-24'!F119</f>
        <v>0.89473684210526316</v>
      </c>
      <c r="D15" s="24" t="str">
        <f>'Data Input Sheet 2024-25'!F119</f>
        <v/>
      </c>
    </row>
    <row r="16" spans="2:4" x14ac:dyDescent="0.25">
      <c r="B16" s="32" t="s">
        <v>28</v>
      </c>
      <c r="C16" s="27">
        <f>'Data Input Sheet 2023-24'!F130</f>
        <v>0.95897435897435901</v>
      </c>
      <c r="D16" s="24" t="str">
        <f>'Data Input Sheet 2024-25'!F130</f>
        <v/>
      </c>
    </row>
    <row r="18" spans="2:5" x14ac:dyDescent="0.25">
      <c r="E18" s="19"/>
    </row>
    <row r="19" spans="2:5" ht="21" x14ac:dyDescent="0.35">
      <c r="B19" s="34" t="s">
        <v>13</v>
      </c>
      <c r="E19" s="19"/>
    </row>
    <row r="20" spans="2:5" x14ac:dyDescent="0.25">
      <c r="E20" s="19"/>
    </row>
    <row r="21" spans="2:5" x14ac:dyDescent="0.25">
      <c r="B21" s="25"/>
      <c r="C21" s="30" t="s">
        <v>1937</v>
      </c>
      <c r="D21" s="30" t="s">
        <v>3363</v>
      </c>
    </row>
    <row r="22" spans="2:5" x14ac:dyDescent="0.25">
      <c r="B22" s="31" t="s">
        <v>18</v>
      </c>
      <c r="C22" s="28">
        <f>'Data Input Sheet 2023-24'!J17</f>
        <v>123</v>
      </c>
      <c r="D22" s="28">
        <f>'Data Input Sheet 2024-25'!J17</f>
        <v>203</v>
      </c>
    </row>
    <row r="23" spans="2:5" x14ac:dyDescent="0.25">
      <c r="B23" s="31" t="s">
        <v>17</v>
      </c>
      <c r="C23" s="28">
        <f>'Data Input Sheet 2023-24'!J28</f>
        <v>164</v>
      </c>
      <c r="D23" s="28">
        <f>'Data Input Sheet 2024-25'!J28</f>
        <v>195</v>
      </c>
    </row>
    <row r="24" spans="2:5" x14ac:dyDescent="0.25">
      <c r="B24" s="31" t="s">
        <v>19</v>
      </c>
      <c r="C24" s="28">
        <f>'Data Input Sheet 2023-24'!J39</f>
        <v>181</v>
      </c>
      <c r="D24" s="28">
        <f>'Data Input Sheet 2024-25'!J39</f>
        <v>256</v>
      </c>
    </row>
    <row r="25" spans="2:5" x14ac:dyDescent="0.25">
      <c r="B25" s="31" t="s">
        <v>20</v>
      </c>
      <c r="C25" s="28">
        <f>'Data Input Sheet 2023-24'!J50</f>
        <v>217</v>
      </c>
      <c r="D25" s="28">
        <f>'Data Input Sheet 2024-25'!J50</f>
        <v>212</v>
      </c>
    </row>
    <row r="26" spans="2:5" x14ac:dyDescent="0.25">
      <c r="B26" s="31" t="s">
        <v>21</v>
      </c>
      <c r="C26" s="28">
        <f>'Data Input Sheet 2023-24'!J61</f>
        <v>175</v>
      </c>
      <c r="D26" s="28">
        <f>'Data Input Sheet 2024-25'!J61</f>
        <v>181</v>
      </c>
    </row>
    <row r="27" spans="2:5" x14ac:dyDescent="0.25">
      <c r="B27" s="31" t="s">
        <v>22</v>
      </c>
      <c r="C27" s="28">
        <f>'Data Input Sheet 2023-24'!J72</f>
        <v>192</v>
      </c>
      <c r="D27" s="28">
        <f>'Data Input Sheet 2024-25'!J72</f>
        <v>0</v>
      </c>
    </row>
    <row r="28" spans="2:5" x14ac:dyDescent="0.25">
      <c r="B28" s="31" t="s">
        <v>23</v>
      </c>
      <c r="C28" s="28">
        <f>'Data Input Sheet 2023-24'!J83</f>
        <v>226</v>
      </c>
      <c r="D28" s="28">
        <f>'Data Input Sheet 2024-25'!J83</f>
        <v>0</v>
      </c>
    </row>
    <row r="29" spans="2:5" x14ac:dyDescent="0.25">
      <c r="B29" s="31" t="s">
        <v>24</v>
      </c>
      <c r="C29" s="28">
        <f>'Data Input Sheet 2023-24'!J94</f>
        <v>226</v>
      </c>
      <c r="D29" s="28">
        <f>'Data Input Sheet 2024-25'!J94</f>
        <v>0</v>
      </c>
    </row>
    <row r="30" spans="2:5" x14ac:dyDescent="0.25">
      <c r="B30" s="31" t="s">
        <v>25</v>
      </c>
      <c r="C30" s="28">
        <f>'Data Input Sheet 2023-24'!J105</f>
        <v>196</v>
      </c>
      <c r="D30" s="28">
        <f>'Data Input Sheet 2024-25'!J105</f>
        <v>0</v>
      </c>
    </row>
    <row r="31" spans="2:5" x14ac:dyDescent="0.25">
      <c r="B31" s="31" t="s">
        <v>26</v>
      </c>
      <c r="C31" s="28">
        <f>'Data Input Sheet 2023-24'!J116</f>
        <v>276</v>
      </c>
      <c r="D31" s="28">
        <f>'Data Input Sheet 2024-25'!J116</f>
        <v>0</v>
      </c>
    </row>
    <row r="32" spans="2:5" x14ac:dyDescent="0.25">
      <c r="B32" s="31" t="s">
        <v>27</v>
      </c>
      <c r="C32" s="28">
        <f>'Data Input Sheet 2023-24'!J127</f>
        <v>19</v>
      </c>
      <c r="D32" s="28">
        <f>'Data Input Sheet 2024-25'!J127</f>
        <v>0</v>
      </c>
    </row>
    <row r="33" spans="2:4" x14ac:dyDescent="0.25">
      <c r="B33" s="32" t="s">
        <v>28</v>
      </c>
      <c r="C33" s="29">
        <f>'Data Input Sheet 2023-24'!J138</f>
        <v>195</v>
      </c>
      <c r="D33" s="28">
        <f>'Data Input Sheet 2024-25'!J138</f>
        <v>0</v>
      </c>
    </row>
    <row r="35" spans="2:4" x14ac:dyDescent="0.25">
      <c r="B35" s="19"/>
    </row>
    <row r="36" spans="2:4" x14ac:dyDescent="0.25">
      <c r="B36" s="19"/>
    </row>
    <row r="37" spans="2:4" x14ac:dyDescent="0.25">
      <c r="B37" s="19"/>
    </row>
    <row r="38" spans="2:4" x14ac:dyDescent="0.25">
      <c r="B38" s="19"/>
    </row>
    <row r="39" spans="2:4" x14ac:dyDescent="0.25">
      <c r="B39" s="19"/>
    </row>
    <row r="40" spans="2:4" x14ac:dyDescent="0.25">
      <c r="B40" s="19"/>
    </row>
    <row r="41" spans="2:4" x14ac:dyDescent="0.25">
      <c r="B41" s="19"/>
    </row>
    <row r="42" spans="2:4" x14ac:dyDescent="0.25">
      <c r="B42" s="19"/>
    </row>
    <row r="43" spans="2:4" x14ac:dyDescent="0.25">
      <c r="B43" s="19"/>
    </row>
    <row r="44" spans="2:4" x14ac:dyDescent="0.25">
      <c r="B44" s="19"/>
    </row>
  </sheetData>
  <pageMargins left="0.7" right="0.7" top="0.75" bottom="0.75" header="0.3" footer="0.3"/>
  <pageSetup paperSize="9" scale="73" fitToHeight="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2"/>
  <sheetViews>
    <sheetView showGridLines="0" topLeftCell="A235" zoomScaleNormal="100" workbookViewId="0">
      <selection activeCell="C247" sqref="C247"/>
    </sheetView>
  </sheetViews>
  <sheetFormatPr defaultRowHeight="15.75" x14ac:dyDescent="0.25"/>
  <cols>
    <col min="1" max="2" width="12.875" style="94" customWidth="1"/>
    <col min="3" max="3" width="129.75" style="94" customWidth="1"/>
    <col min="4" max="16384" width="9" style="94"/>
  </cols>
  <sheetData>
    <row r="1" spans="1:3" x14ac:dyDescent="0.25">
      <c r="A1" s="92"/>
      <c r="B1" s="92"/>
      <c r="C1" s="93"/>
    </row>
    <row r="2" spans="1:3" ht="23.25" x14ac:dyDescent="0.25">
      <c r="A2" s="38" t="s">
        <v>80</v>
      </c>
      <c r="B2" s="38"/>
      <c r="C2" s="93"/>
    </row>
    <row r="3" spans="1:3" x14ac:dyDescent="0.25">
      <c r="A3" s="92"/>
      <c r="B3" s="92"/>
      <c r="C3" s="93"/>
    </row>
    <row r="4" spans="1:3" x14ac:dyDescent="0.25">
      <c r="A4" s="100" t="s">
        <v>11</v>
      </c>
      <c r="B4" s="100" t="s">
        <v>41</v>
      </c>
      <c r="C4" s="101" t="s">
        <v>40</v>
      </c>
    </row>
    <row r="5" spans="1:3" s="95" customFormat="1" x14ac:dyDescent="0.25">
      <c r="A5" s="106">
        <v>45292</v>
      </c>
      <c r="B5" s="103" t="s">
        <v>1648</v>
      </c>
      <c r="C5" s="46" t="s">
        <v>2956</v>
      </c>
    </row>
    <row r="6" spans="1:3" x14ac:dyDescent="0.25">
      <c r="A6" s="87"/>
      <c r="B6" s="103" t="s">
        <v>1648</v>
      </c>
      <c r="C6" s="46" t="s">
        <v>2957</v>
      </c>
    </row>
    <row r="7" spans="1:3" x14ac:dyDescent="0.25">
      <c r="A7" s="87"/>
      <c r="B7" s="87" t="s">
        <v>1640</v>
      </c>
      <c r="C7" s="46" t="s">
        <v>2958</v>
      </c>
    </row>
    <row r="8" spans="1:3" x14ac:dyDescent="0.25">
      <c r="A8" s="87"/>
      <c r="B8" s="87" t="s">
        <v>1640</v>
      </c>
      <c r="C8" s="46" t="s">
        <v>2959</v>
      </c>
    </row>
    <row r="9" spans="1:3" x14ac:dyDescent="0.25">
      <c r="A9" s="87"/>
      <c r="B9" s="87" t="s">
        <v>1640</v>
      </c>
      <c r="C9" s="46" t="s">
        <v>2960</v>
      </c>
    </row>
    <row r="10" spans="1:3" x14ac:dyDescent="0.25">
      <c r="A10" s="87"/>
      <c r="B10" s="87" t="s">
        <v>1755</v>
      </c>
      <c r="C10" s="46" t="s">
        <v>2961</v>
      </c>
    </row>
    <row r="11" spans="1:3" x14ac:dyDescent="0.25">
      <c r="A11" s="87"/>
      <c r="B11" s="87" t="s">
        <v>1648</v>
      </c>
      <c r="C11" s="46" t="s">
        <v>2962</v>
      </c>
    </row>
    <row r="12" spans="1:3" x14ac:dyDescent="0.25">
      <c r="A12" s="87"/>
      <c r="B12" s="87" t="s">
        <v>1640</v>
      </c>
      <c r="C12" s="46" t="s">
        <v>2963</v>
      </c>
    </row>
    <row r="13" spans="1:3" x14ac:dyDescent="0.25">
      <c r="A13" s="87"/>
      <c r="B13" s="87" t="s">
        <v>1640</v>
      </c>
      <c r="C13" s="46" t="s">
        <v>2964</v>
      </c>
    </row>
    <row r="14" spans="1:3" x14ac:dyDescent="0.25">
      <c r="A14" s="87"/>
      <c r="B14" s="87" t="s">
        <v>1640</v>
      </c>
      <c r="C14" s="46" t="s">
        <v>2965</v>
      </c>
    </row>
    <row r="15" spans="1:3" x14ac:dyDescent="0.25">
      <c r="A15" s="87"/>
      <c r="B15" s="87" t="s">
        <v>1640</v>
      </c>
      <c r="C15" s="46" t="s">
        <v>2966</v>
      </c>
    </row>
    <row r="16" spans="1:3" x14ac:dyDescent="0.25">
      <c r="A16" s="87"/>
      <c r="B16" s="87" t="s">
        <v>1640</v>
      </c>
      <c r="C16" s="46" t="s">
        <v>748</v>
      </c>
    </row>
    <row r="17" spans="1:3" x14ac:dyDescent="0.25">
      <c r="A17" s="87" t="s">
        <v>1996</v>
      </c>
      <c r="B17" s="87" t="s">
        <v>1640</v>
      </c>
      <c r="C17" s="46" t="s">
        <v>2967</v>
      </c>
    </row>
    <row r="18" spans="1:3" ht="13.5" customHeight="1" x14ac:dyDescent="0.25">
      <c r="A18" s="87"/>
      <c r="B18" s="87" t="s">
        <v>1640</v>
      </c>
      <c r="C18" s="46" t="s">
        <v>2968</v>
      </c>
    </row>
    <row r="19" spans="1:3" x14ac:dyDescent="0.25">
      <c r="A19" s="87"/>
      <c r="B19" s="87" t="s">
        <v>1640</v>
      </c>
      <c r="C19" s="46" t="s">
        <v>2969</v>
      </c>
    </row>
    <row r="20" spans="1:3" x14ac:dyDescent="0.25">
      <c r="A20" s="87"/>
      <c r="B20" s="87" t="s">
        <v>1640</v>
      </c>
      <c r="C20" s="46" t="s">
        <v>2970</v>
      </c>
    </row>
    <row r="21" spans="1:3" x14ac:dyDescent="0.25">
      <c r="A21" s="87"/>
      <c r="B21" s="87" t="s">
        <v>1640</v>
      </c>
      <c r="C21" s="46" t="s">
        <v>152</v>
      </c>
    </row>
    <row r="22" spans="1:3" x14ac:dyDescent="0.25">
      <c r="A22" s="87"/>
      <c r="B22" s="87" t="s">
        <v>1640</v>
      </c>
      <c r="C22" s="46" t="s">
        <v>2971</v>
      </c>
    </row>
    <row r="23" spans="1:3" x14ac:dyDescent="0.25">
      <c r="A23" s="87" t="s">
        <v>1996</v>
      </c>
      <c r="B23" s="87" t="s">
        <v>1640</v>
      </c>
      <c r="C23" s="46" t="s">
        <v>2972</v>
      </c>
    </row>
    <row r="24" spans="1:3" x14ac:dyDescent="0.25">
      <c r="A24" s="87"/>
      <c r="B24" s="87" t="s">
        <v>1640</v>
      </c>
      <c r="C24" s="46" t="s">
        <v>2973</v>
      </c>
    </row>
    <row r="25" spans="1:3" x14ac:dyDescent="0.25">
      <c r="A25" s="87" t="s">
        <v>1996</v>
      </c>
      <c r="B25" s="87" t="s">
        <v>1640</v>
      </c>
      <c r="C25" s="46" t="s">
        <v>2974</v>
      </c>
    </row>
    <row r="26" spans="1:3" x14ac:dyDescent="0.25">
      <c r="A26" s="87"/>
      <c r="B26" s="87" t="s">
        <v>1648</v>
      </c>
      <c r="C26" s="46" t="s">
        <v>2975</v>
      </c>
    </row>
    <row r="27" spans="1:3" x14ac:dyDescent="0.25">
      <c r="A27" s="87"/>
      <c r="B27" s="87" t="s">
        <v>1640</v>
      </c>
      <c r="C27" s="61" t="s">
        <v>370</v>
      </c>
    </row>
    <row r="28" spans="1:3" x14ac:dyDescent="0.25">
      <c r="A28" s="87"/>
      <c r="B28" s="87" t="s">
        <v>1648</v>
      </c>
      <c r="C28" s="46" t="s">
        <v>2976</v>
      </c>
    </row>
    <row r="29" spans="1:3" x14ac:dyDescent="0.25">
      <c r="A29" s="87"/>
      <c r="B29" s="87" t="s">
        <v>1640</v>
      </c>
      <c r="C29" s="46" t="s">
        <v>2977</v>
      </c>
    </row>
    <row r="30" spans="1:3" x14ac:dyDescent="0.25">
      <c r="A30" s="87"/>
      <c r="B30" s="87" t="s">
        <v>1640</v>
      </c>
      <c r="C30" s="46" t="s">
        <v>2978</v>
      </c>
    </row>
    <row r="31" spans="1:3" x14ac:dyDescent="0.25">
      <c r="A31" s="87"/>
      <c r="B31" s="87" t="s">
        <v>1648</v>
      </c>
      <c r="C31" s="46" t="s">
        <v>2979</v>
      </c>
    </row>
    <row r="32" spans="1:3" x14ac:dyDescent="0.25">
      <c r="A32" s="87"/>
      <c r="B32" s="87" t="s">
        <v>1648</v>
      </c>
      <c r="C32" s="46" t="s">
        <v>2980</v>
      </c>
    </row>
    <row r="33" spans="1:3" x14ac:dyDescent="0.25">
      <c r="A33" s="87"/>
      <c r="B33" s="87" t="s">
        <v>1723</v>
      </c>
      <c r="C33" s="46" t="s">
        <v>2981</v>
      </c>
    </row>
    <row r="34" spans="1:3" x14ac:dyDescent="0.25">
      <c r="A34" s="87"/>
      <c r="B34" s="87" t="s">
        <v>1648</v>
      </c>
      <c r="C34" s="46" t="s">
        <v>2982</v>
      </c>
    </row>
    <row r="35" spans="1:3" x14ac:dyDescent="0.25">
      <c r="A35" s="87" t="s">
        <v>1996</v>
      </c>
      <c r="B35" s="87" t="s">
        <v>1640</v>
      </c>
      <c r="C35" s="46" t="s">
        <v>2983</v>
      </c>
    </row>
    <row r="36" spans="1:3" x14ac:dyDescent="0.25">
      <c r="A36" s="87"/>
      <c r="B36" s="87" t="s">
        <v>1640</v>
      </c>
      <c r="C36" s="46" t="s">
        <v>2984</v>
      </c>
    </row>
    <row r="37" spans="1:3" x14ac:dyDescent="0.25">
      <c r="A37" s="87"/>
      <c r="B37" s="87" t="s">
        <v>1648</v>
      </c>
      <c r="C37" s="46" t="s">
        <v>2985</v>
      </c>
    </row>
    <row r="38" spans="1:3" x14ac:dyDescent="0.25">
      <c r="A38" s="87"/>
      <c r="B38" s="87" t="s">
        <v>1648</v>
      </c>
      <c r="C38" s="46" t="s">
        <v>2986</v>
      </c>
    </row>
    <row r="39" spans="1:3" x14ac:dyDescent="0.25">
      <c r="A39" s="87"/>
      <c r="B39" s="87" t="s">
        <v>1640</v>
      </c>
      <c r="C39" s="46" t="s">
        <v>2987</v>
      </c>
    </row>
    <row r="40" spans="1:3" ht="15.75" customHeight="1" x14ac:dyDescent="0.25">
      <c r="A40" s="87"/>
      <c r="B40" s="87" t="s">
        <v>1687</v>
      </c>
      <c r="C40" s="46" t="s">
        <v>2988</v>
      </c>
    </row>
    <row r="41" spans="1:3" x14ac:dyDescent="0.25">
      <c r="A41" s="87"/>
      <c r="B41" s="87" t="s">
        <v>1640</v>
      </c>
      <c r="C41" s="46" t="s">
        <v>2989</v>
      </c>
    </row>
    <row r="42" spans="1:3" x14ac:dyDescent="0.25">
      <c r="A42" s="87"/>
      <c r="B42" s="87" t="s">
        <v>1640</v>
      </c>
      <c r="C42" s="46" t="s">
        <v>2990</v>
      </c>
    </row>
    <row r="43" spans="1:3" x14ac:dyDescent="0.25">
      <c r="A43" s="87"/>
      <c r="B43" s="87" t="s">
        <v>1640</v>
      </c>
      <c r="C43" s="46" t="s">
        <v>2991</v>
      </c>
    </row>
    <row r="44" spans="1:3" x14ac:dyDescent="0.25">
      <c r="A44" s="87" t="s">
        <v>1996</v>
      </c>
      <c r="B44" s="87" t="s">
        <v>1640</v>
      </c>
      <c r="C44" s="46" t="s">
        <v>2992</v>
      </c>
    </row>
    <row r="45" spans="1:3" x14ac:dyDescent="0.25">
      <c r="A45" s="87"/>
      <c r="B45" s="87" t="s">
        <v>1640</v>
      </c>
      <c r="C45" s="46" t="s">
        <v>2993</v>
      </c>
    </row>
    <row r="46" spans="1:3" x14ac:dyDescent="0.25">
      <c r="A46" s="87"/>
      <c r="B46" s="87" t="s">
        <v>1648</v>
      </c>
      <c r="C46" s="46" t="s">
        <v>2994</v>
      </c>
    </row>
    <row r="47" spans="1:3" x14ac:dyDescent="0.25">
      <c r="A47" s="87"/>
      <c r="B47" s="87" t="s">
        <v>1640</v>
      </c>
      <c r="C47" s="46" t="s">
        <v>2995</v>
      </c>
    </row>
    <row r="48" spans="1:3" x14ac:dyDescent="0.25">
      <c r="A48" s="87"/>
      <c r="B48" s="87" t="s">
        <v>1640</v>
      </c>
      <c r="C48" s="46" t="s">
        <v>2996</v>
      </c>
    </row>
    <row r="49" spans="1:3" x14ac:dyDescent="0.25">
      <c r="A49" s="87"/>
      <c r="B49" s="87" t="s">
        <v>1640</v>
      </c>
      <c r="C49" s="46" t="s">
        <v>607</v>
      </c>
    </row>
    <row r="50" spans="1:3" x14ac:dyDescent="0.25">
      <c r="A50" s="87"/>
      <c r="B50" s="87" t="s">
        <v>1640</v>
      </c>
      <c r="C50" s="46" t="s">
        <v>2997</v>
      </c>
    </row>
    <row r="51" spans="1:3" x14ac:dyDescent="0.25">
      <c r="A51" s="87"/>
      <c r="B51" s="87" t="s">
        <v>1723</v>
      </c>
      <c r="C51" s="46" t="s">
        <v>2998</v>
      </c>
    </row>
    <row r="52" spans="1:3" x14ac:dyDescent="0.25">
      <c r="A52" s="87"/>
      <c r="B52" s="87" t="s">
        <v>1640</v>
      </c>
      <c r="C52" s="46" t="s">
        <v>2999</v>
      </c>
    </row>
    <row r="53" spans="1:3" x14ac:dyDescent="0.25">
      <c r="A53" s="87"/>
      <c r="B53" s="87" t="s">
        <v>1648</v>
      </c>
      <c r="C53" s="46" t="s">
        <v>3000</v>
      </c>
    </row>
    <row r="54" spans="1:3" x14ac:dyDescent="0.25">
      <c r="A54" s="87"/>
      <c r="B54" s="87" t="s">
        <v>1640</v>
      </c>
      <c r="C54" s="46" t="s">
        <v>3001</v>
      </c>
    </row>
    <row r="55" spans="1:3" x14ac:dyDescent="0.25">
      <c r="A55" s="87"/>
      <c r="B55" s="87" t="s">
        <v>1640</v>
      </c>
      <c r="C55" s="46" t="s">
        <v>3002</v>
      </c>
    </row>
    <row r="56" spans="1:3" x14ac:dyDescent="0.25">
      <c r="A56" s="87"/>
      <c r="B56" s="87" t="s">
        <v>1640</v>
      </c>
      <c r="C56" s="46" t="s">
        <v>3003</v>
      </c>
    </row>
    <row r="57" spans="1:3" x14ac:dyDescent="0.25">
      <c r="A57" s="87"/>
      <c r="B57" s="87" t="s">
        <v>1640</v>
      </c>
      <c r="C57" s="46" t="s">
        <v>3004</v>
      </c>
    </row>
    <row r="58" spans="1:3" x14ac:dyDescent="0.25">
      <c r="A58" s="87"/>
      <c r="B58" s="87" t="s">
        <v>1640</v>
      </c>
      <c r="C58" s="46" t="s">
        <v>3005</v>
      </c>
    </row>
    <row r="59" spans="1:3" x14ac:dyDescent="0.25">
      <c r="A59" s="87"/>
      <c r="B59" s="87" t="s">
        <v>1640</v>
      </c>
      <c r="C59" s="46" t="s">
        <v>3006</v>
      </c>
    </row>
    <row r="60" spans="1:3" x14ac:dyDescent="0.25">
      <c r="A60" s="87"/>
      <c r="B60" s="87" t="s">
        <v>1640</v>
      </c>
      <c r="C60" s="46" t="s">
        <v>3007</v>
      </c>
    </row>
    <row r="61" spans="1:3" x14ac:dyDescent="0.25">
      <c r="A61" s="87"/>
      <c r="B61" s="87" t="s">
        <v>1648</v>
      </c>
      <c r="C61" s="46" t="s">
        <v>3008</v>
      </c>
    </row>
    <row r="62" spans="1:3" x14ac:dyDescent="0.25">
      <c r="A62" s="87"/>
      <c r="B62" s="87" t="s">
        <v>1648</v>
      </c>
      <c r="C62" s="46" t="s">
        <v>3009</v>
      </c>
    </row>
    <row r="63" spans="1:3" x14ac:dyDescent="0.25">
      <c r="A63" s="87"/>
      <c r="B63" s="87" t="s">
        <v>1640</v>
      </c>
      <c r="C63" s="46" t="s">
        <v>3010</v>
      </c>
    </row>
    <row r="64" spans="1:3" x14ac:dyDescent="0.25">
      <c r="A64" s="87"/>
      <c r="B64" s="87" t="s">
        <v>1640</v>
      </c>
      <c r="C64" s="46" t="s">
        <v>3011</v>
      </c>
    </row>
    <row r="65" spans="1:3" x14ac:dyDescent="0.25">
      <c r="A65" s="87"/>
      <c r="B65" s="87" t="s">
        <v>1640</v>
      </c>
      <c r="C65" s="46" t="s">
        <v>3012</v>
      </c>
    </row>
    <row r="66" spans="1:3" x14ac:dyDescent="0.25">
      <c r="A66" s="87"/>
      <c r="B66" s="87" t="s">
        <v>1640</v>
      </c>
      <c r="C66" s="46" t="s">
        <v>3013</v>
      </c>
    </row>
    <row r="67" spans="1:3" x14ac:dyDescent="0.25">
      <c r="A67" s="87"/>
      <c r="B67" s="87" t="s">
        <v>1648</v>
      </c>
      <c r="C67" s="46" t="s">
        <v>3014</v>
      </c>
    </row>
    <row r="68" spans="1:3" x14ac:dyDescent="0.25">
      <c r="A68" s="87"/>
      <c r="B68" s="87" t="s">
        <v>1648</v>
      </c>
      <c r="C68" s="46" t="s">
        <v>3015</v>
      </c>
    </row>
    <row r="69" spans="1:3" x14ac:dyDescent="0.25">
      <c r="A69" s="87"/>
      <c r="B69" s="87" t="s">
        <v>1640</v>
      </c>
      <c r="C69" s="46" t="s">
        <v>3016</v>
      </c>
    </row>
    <row r="70" spans="1:3" x14ac:dyDescent="0.25">
      <c r="A70" s="87"/>
      <c r="B70" s="87" t="s">
        <v>1648</v>
      </c>
      <c r="C70" s="46" t="s">
        <v>3017</v>
      </c>
    </row>
    <row r="71" spans="1:3" x14ac:dyDescent="0.25">
      <c r="A71" s="87"/>
      <c r="B71" s="87" t="s">
        <v>1640</v>
      </c>
      <c r="C71" s="46" t="s">
        <v>3018</v>
      </c>
    </row>
    <row r="72" spans="1:3" x14ac:dyDescent="0.25">
      <c r="A72" s="87"/>
      <c r="B72" s="87" t="s">
        <v>1648</v>
      </c>
      <c r="C72" s="46" t="s">
        <v>3019</v>
      </c>
    </row>
    <row r="73" spans="1:3" x14ac:dyDescent="0.25">
      <c r="A73" s="87"/>
      <c r="B73" s="87" t="s">
        <v>1640</v>
      </c>
      <c r="C73" s="46" t="s">
        <v>3020</v>
      </c>
    </row>
    <row r="74" spans="1:3" x14ac:dyDescent="0.25">
      <c r="A74" s="87"/>
      <c r="B74" s="87" t="s">
        <v>1640</v>
      </c>
      <c r="C74" s="46" t="s">
        <v>3021</v>
      </c>
    </row>
    <row r="75" spans="1:3" x14ac:dyDescent="0.25">
      <c r="A75" s="87"/>
      <c r="B75" s="87" t="s">
        <v>1640</v>
      </c>
      <c r="C75" s="46" t="s">
        <v>3022</v>
      </c>
    </row>
    <row r="76" spans="1:3" x14ac:dyDescent="0.25">
      <c r="A76" s="87"/>
      <c r="B76" s="87" t="s">
        <v>1640</v>
      </c>
      <c r="C76" s="46" t="s">
        <v>3023</v>
      </c>
    </row>
    <row r="77" spans="1:3" x14ac:dyDescent="0.25">
      <c r="A77" s="87"/>
      <c r="B77" s="87" t="s">
        <v>1640</v>
      </c>
      <c r="C77" s="46" t="s">
        <v>3024</v>
      </c>
    </row>
    <row r="78" spans="1:3" s="99" customFormat="1" ht="16.5" customHeight="1" x14ac:dyDescent="0.25">
      <c r="A78" s="104"/>
      <c r="B78" s="104" t="s">
        <v>1640</v>
      </c>
      <c r="C78" s="46" t="s">
        <v>3025</v>
      </c>
    </row>
    <row r="79" spans="1:3" x14ac:dyDescent="0.25">
      <c r="A79" s="87"/>
      <c r="B79" s="87" t="s">
        <v>1640</v>
      </c>
      <c r="C79" s="46" t="s">
        <v>3026</v>
      </c>
    </row>
    <row r="80" spans="1:3" x14ac:dyDescent="0.25">
      <c r="A80" s="87" t="s">
        <v>3028</v>
      </c>
      <c r="B80" s="87" t="s">
        <v>1640</v>
      </c>
      <c r="C80" s="46" t="s">
        <v>3027</v>
      </c>
    </row>
    <row r="81" spans="1:3" x14ac:dyDescent="0.25">
      <c r="A81" s="87"/>
      <c r="B81" s="87" t="s">
        <v>1640</v>
      </c>
      <c r="C81" s="46" t="s">
        <v>3029</v>
      </c>
    </row>
    <row r="82" spans="1:3" x14ac:dyDescent="0.25">
      <c r="A82" s="87"/>
      <c r="B82" s="87" t="s">
        <v>1640</v>
      </c>
      <c r="C82" s="46" t="s">
        <v>3030</v>
      </c>
    </row>
    <row r="83" spans="1:3" x14ac:dyDescent="0.25">
      <c r="A83" s="87"/>
      <c r="B83" s="87" t="s">
        <v>1640</v>
      </c>
      <c r="C83" s="46" t="s">
        <v>3031</v>
      </c>
    </row>
    <row r="84" spans="1:3" x14ac:dyDescent="0.25">
      <c r="A84" s="87"/>
      <c r="B84" s="87" t="s">
        <v>1640</v>
      </c>
      <c r="C84" s="46" t="s">
        <v>3032</v>
      </c>
    </row>
    <row r="85" spans="1:3" x14ac:dyDescent="0.25">
      <c r="A85" s="87"/>
      <c r="B85" s="87" t="s">
        <v>1755</v>
      </c>
      <c r="C85" s="46" t="s">
        <v>3033</v>
      </c>
    </row>
    <row r="86" spans="1:3" x14ac:dyDescent="0.25">
      <c r="A86" s="87"/>
      <c r="B86" s="87" t="s">
        <v>1640</v>
      </c>
      <c r="C86" s="46" t="s">
        <v>3034</v>
      </c>
    </row>
    <row r="87" spans="1:3" x14ac:dyDescent="0.25">
      <c r="A87" s="87"/>
      <c r="B87" s="87" t="s">
        <v>1640</v>
      </c>
      <c r="C87" s="46" t="s">
        <v>3035</v>
      </c>
    </row>
    <row r="88" spans="1:3" x14ac:dyDescent="0.25">
      <c r="A88" s="87" t="s">
        <v>3037</v>
      </c>
      <c r="B88" s="87" t="s">
        <v>1640</v>
      </c>
      <c r="C88" s="46" t="s">
        <v>3036</v>
      </c>
    </row>
    <row r="89" spans="1:3" x14ac:dyDescent="0.25">
      <c r="A89" s="87" t="s">
        <v>1996</v>
      </c>
      <c r="B89" s="87" t="s">
        <v>1640</v>
      </c>
      <c r="C89" s="46" t="s">
        <v>3038</v>
      </c>
    </row>
    <row r="90" spans="1:3" x14ac:dyDescent="0.25">
      <c r="A90" s="87"/>
      <c r="B90" s="87" t="s">
        <v>1640</v>
      </c>
      <c r="C90" s="46" t="s">
        <v>3039</v>
      </c>
    </row>
    <row r="91" spans="1:3" x14ac:dyDescent="0.25">
      <c r="A91" s="87"/>
      <c r="B91" s="87" t="s">
        <v>1640</v>
      </c>
      <c r="C91" s="46" t="s">
        <v>3040</v>
      </c>
    </row>
    <row r="92" spans="1:3" x14ac:dyDescent="0.25">
      <c r="A92" s="87"/>
      <c r="B92" s="87" t="s">
        <v>1640</v>
      </c>
      <c r="C92" s="46" t="s">
        <v>3041</v>
      </c>
    </row>
    <row r="93" spans="1:3" x14ac:dyDescent="0.25">
      <c r="A93" s="87"/>
      <c r="B93" s="87" t="s">
        <v>1640</v>
      </c>
      <c r="C93" s="46" t="s">
        <v>3042</v>
      </c>
    </row>
    <row r="94" spans="1:3" x14ac:dyDescent="0.25">
      <c r="A94" s="87" t="s">
        <v>3044</v>
      </c>
      <c r="B94" s="87" t="s">
        <v>1640</v>
      </c>
      <c r="C94" s="46" t="s">
        <v>3043</v>
      </c>
    </row>
    <row r="95" spans="1:3" x14ac:dyDescent="0.25">
      <c r="A95" s="87"/>
      <c r="B95" s="87" t="s">
        <v>1640</v>
      </c>
      <c r="C95" s="46" t="s">
        <v>3045</v>
      </c>
    </row>
    <row r="96" spans="1:3" x14ac:dyDescent="0.25">
      <c r="A96" s="87"/>
      <c r="B96" s="87" t="s">
        <v>1648</v>
      </c>
      <c r="C96" s="46" t="s">
        <v>3046</v>
      </c>
    </row>
    <row r="97" spans="1:3" x14ac:dyDescent="0.25">
      <c r="A97" s="87"/>
      <c r="B97" s="87" t="s">
        <v>1640</v>
      </c>
      <c r="C97" s="46" t="s">
        <v>3047</v>
      </c>
    </row>
    <row r="98" spans="1:3" x14ac:dyDescent="0.25">
      <c r="A98" s="87"/>
      <c r="B98" s="87" t="s">
        <v>1648</v>
      </c>
      <c r="C98" s="46" t="s">
        <v>1839</v>
      </c>
    </row>
    <row r="99" spans="1:3" x14ac:dyDescent="0.25">
      <c r="A99" s="87"/>
      <c r="B99" s="87" t="s">
        <v>1640</v>
      </c>
      <c r="C99" s="46" t="s">
        <v>3048</v>
      </c>
    </row>
    <row r="100" spans="1:3" x14ac:dyDescent="0.25">
      <c r="A100" s="87"/>
      <c r="B100" s="87" t="s">
        <v>1640</v>
      </c>
      <c r="C100" s="46" t="s">
        <v>1431</v>
      </c>
    </row>
    <row r="101" spans="1:3" x14ac:dyDescent="0.25">
      <c r="A101" s="87"/>
      <c r="B101" s="87" t="s">
        <v>1648</v>
      </c>
      <c r="C101" s="46" t="s">
        <v>3049</v>
      </c>
    </row>
    <row r="102" spans="1:3" x14ac:dyDescent="0.25">
      <c r="A102" s="87"/>
      <c r="B102" s="87" t="s">
        <v>1640</v>
      </c>
      <c r="C102" s="46" t="s">
        <v>3050</v>
      </c>
    </row>
    <row r="103" spans="1:3" x14ac:dyDescent="0.25">
      <c r="A103" s="87"/>
      <c r="B103" s="87" t="s">
        <v>1640</v>
      </c>
      <c r="C103" s="46" t="s">
        <v>3051</v>
      </c>
    </row>
    <row r="104" spans="1:3" ht="47.25" x14ac:dyDescent="0.25">
      <c r="A104" s="87"/>
      <c r="B104" s="87" t="s">
        <v>1687</v>
      </c>
      <c r="C104" s="61" t="s">
        <v>3052</v>
      </c>
    </row>
    <row r="105" spans="1:3" x14ac:dyDescent="0.25">
      <c r="A105" s="87"/>
      <c r="B105" s="87" t="s">
        <v>1640</v>
      </c>
      <c r="C105" s="46" t="s">
        <v>3053</v>
      </c>
    </row>
    <row r="106" spans="1:3" x14ac:dyDescent="0.25">
      <c r="A106" s="87"/>
      <c r="B106" s="87" t="s">
        <v>1640</v>
      </c>
      <c r="C106" s="46" t="s">
        <v>3054</v>
      </c>
    </row>
    <row r="107" spans="1:3" x14ac:dyDescent="0.25">
      <c r="A107" s="87"/>
      <c r="B107" s="87" t="s">
        <v>1648</v>
      </c>
      <c r="C107" s="46" t="s">
        <v>3055</v>
      </c>
    </row>
    <row r="108" spans="1:3" x14ac:dyDescent="0.25">
      <c r="A108" s="87"/>
      <c r="B108" s="87" t="s">
        <v>1648</v>
      </c>
      <c r="C108" s="46" t="s">
        <v>3056</v>
      </c>
    </row>
    <row r="109" spans="1:3" x14ac:dyDescent="0.25">
      <c r="A109" s="87"/>
      <c r="B109" s="87" t="s">
        <v>1640</v>
      </c>
      <c r="C109" s="46" t="s">
        <v>3057</v>
      </c>
    </row>
    <row r="110" spans="1:3" x14ac:dyDescent="0.25">
      <c r="A110" s="87"/>
      <c r="B110" s="87" t="s">
        <v>1640</v>
      </c>
      <c r="C110" s="46" t="s">
        <v>3058</v>
      </c>
    </row>
    <row r="111" spans="1:3" x14ac:dyDescent="0.25">
      <c r="A111" s="87"/>
      <c r="B111" s="87" t="s">
        <v>1640</v>
      </c>
      <c r="C111" s="46" t="s">
        <v>3059</v>
      </c>
    </row>
    <row r="112" spans="1:3" x14ac:dyDescent="0.25">
      <c r="A112" s="87"/>
      <c r="B112" s="87" t="s">
        <v>1640</v>
      </c>
      <c r="C112" s="46" t="s">
        <v>2141</v>
      </c>
    </row>
    <row r="113" spans="1:3" x14ac:dyDescent="0.25">
      <c r="A113" s="87"/>
      <c r="B113" s="87" t="s">
        <v>1648</v>
      </c>
      <c r="C113" s="46" t="s">
        <v>3060</v>
      </c>
    </row>
    <row r="114" spans="1:3" x14ac:dyDescent="0.25">
      <c r="A114" s="87"/>
      <c r="B114" s="87" t="s">
        <v>1648</v>
      </c>
      <c r="C114" s="46" t="s">
        <v>3061</v>
      </c>
    </row>
    <row r="115" spans="1:3" x14ac:dyDescent="0.25">
      <c r="A115" s="87"/>
      <c r="B115" s="87" t="s">
        <v>1648</v>
      </c>
      <c r="C115" s="46" t="s">
        <v>3062</v>
      </c>
    </row>
    <row r="116" spans="1:3" x14ac:dyDescent="0.25">
      <c r="A116" s="87"/>
      <c r="B116" s="87" t="s">
        <v>1640</v>
      </c>
      <c r="C116" s="46" t="s">
        <v>3063</v>
      </c>
    </row>
    <row r="117" spans="1:3" x14ac:dyDescent="0.25">
      <c r="A117" s="87"/>
      <c r="B117" s="87" t="s">
        <v>1640</v>
      </c>
      <c r="C117" s="46" t="s">
        <v>3064</v>
      </c>
    </row>
    <row r="118" spans="1:3" x14ac:dyDescent="0.25">
      <c r="A118" s="87" t="s">
        <v>1996</v>
      </c>
      <c r="B118" s="87" t="s">
        <v>1640</v>
      </c>
      <c r="C118" s="46" t="s">
        <v>3065</v>
      </c>
    </row>
    <row r="119" spans="1:3" x14ac:dyDescent="0.25">
      <c r="A119" s="87"/>
      <c r="B119" s="87" t="s">
        <v>1640</v>
      </c>
      <c r="C119" s="46" t="s">
        <v>3066</v>
      </c>
    </row>
    <row r="120" spans="1:3" x14ac:dyDescent="0.25">
      <c r="A120" s="87"/>
      <c r="B120" s="87" t="s">
        <v>1640</v>
      </c>
      <c r="C120" s="46" t="s">
        <v>3067</v>
      </c>
    </row>
    <row r="121" spans="1:3" x14ac:dyDescent="0.25">
      <c r="A121" s="87"/>
      <c r="B121" s="87" t="s">
        <v>1640</v>
      </c>
      <c r="C121" s="46" t="s">
        <v>3068</v>
      </c>
    </row>
    <row r="122" spans="1:3" x14ac:dyDescent="0.25">
      <c r="A122" s="87"/>
      <c r="B122" s="87" t="s">
        <v>1640</v>
      </c>
      <c r="C122" s="46" t="s">
        <v>3069</v>
      </c>
    </row>
    <row r="123" spans="1:3" x14ac:dyDescent="0.25">
      <c r="A123" s="87"/>
      <c r="B123" s="87" t="s">
        <v>1648</v>
      </c>
      <c r="C123" s="46" t="s">
        <v>3070</v>
      </c>
    </row>
    <row r="124" spans="1:3" x14ac:dyDescent="0.25">
      <c r="A124" s="87"/>
      <c r="B124" s="87" t="s">
        <v>1648</v>
      </c>
      <c r="C124" s="46" t="s">
        <v>3071</v>
      </c>
    </row>
    <row r="125" spans="1:3" x14ac:dyDescent="0.25">
      <c r="A125" s="87"/>
      <c r="B125" s="87" t="s">
        <v>1755</v>
      </c>
      <c r="C125" s="46" t="s">
        <v>3072</v>
      </c>
    </row>
    <row r="126" spans="1:3" x14ac:dyDescent="0.25">
      <c r="A126" s="87"/>
      <c r="B126" s="87" t="s">
        <v>1687</v>
      </c>
      <c r="C126" s="46" t="s">
        <v>3073</v>
      </c>
    </row>
    <row r="127" spans="1:3" x14ac:dyDescent="0.25">
      <c r="A127" s="87"/>
      <c r="B127" s="87" t="s">
        <v>1640</v>
      </c>
      <c r="C127" s="46" t="s">
        <v>3074</v>
      </c>
    </row>
    <row r="128" spans="1:3" x14ac:dyDescent="0.25">
      <c r="A128" s="87"/>
      <c r="B128" s="87" t="s">
        <v>1640</v>
      </c>
      <c r="C128" s="46" t="s">
        <v>3075</v>
      </c>
    </row>
    <row r="129" spans="1:3" x14ac:dyDescent="0.25">
      <c r="A129" s="87"/>
      <c r="B129" s="87" t="s">
        <v>1640</v>
      </c>
      <c r="C129" s="46" t="s">
        <v>3076</v>
      </c>
    </row>
    <row r="130" spans="1:3" x14ac:dyDescent="0.25">
      <c r="A130" s="87"/>
      <c r="B130" s="87" t="s">
        <v>1640</v>
      </c>
      <c r="C130" s="46" t="s">
        <v>3077</v>
      </c>
    </row>
    <row r="131" spans="1:3" x14ac:dyDescent="0.25">
      <c r="A131" s="87"/>
      <c r="B131" s="87" t="s">
        <v>1640</v>
      </c>
      <c r="C131" s="46" t="s">
        <v>3078</v>
      </c>
    </row>
    <row r="132" spans="1:3" x14ac:dyDescent="0.25">
      <c r="A132" s="87"/>
      <c r="B132" s="87" t="s">
        <v>1640</v>
      </c>
      <c r="C132" s="46" t="s">
        <v>3079</v>
      </c>
    </row>
    <row r="133" spans="1:3" x14ac:dyDescent="0.25">
      <c r="A133" s="87"/>
      <c r="B133" s="87" t="s">
        <v>1640</v>
      </c>
      <c r="C133" s="46" t="s">
        <v>3080</v>
      </c>
    </row>
    <row r="134" spans="1:3" x14ac:dyDescent="0.25">
      <c r="A134" s="87"/>
      <c r="B134" s="87" t="s">
        <v>1640</v>
      </c>
      <c r="C134" s="46" t="s">
        <v>152</v>
      </c>
    </row>
    <row r="135" spans="1:3" x14ac:dyDescent="0.25">
      <c r="A135" s="87"/>
      <c r="B135" s="87" t="s">
        <v>1640</v>
      </c>
      <c r="C135" s="46" t="s">
        <v>3081</v>
      </c>
    </row>
    <row r="136" spans="1:3" x14ac:dyDescent="0.25">
      <c r="A136" s="87" t="s">
        <v>3083</v>
      </c>
      <c r="B136" s="87" t="s">
        <v>1640</v>
      </c>
      <c r="C136" s="46" t="s">
        <v>3082</v>
      </c>
    </row>
    <row r="137" spans="1:3" x14ac:dyDescent="0.25">
      <c r="A137" s="87"/>
      <c r="B137" s="87" t="s">
        <v>1640</v>
      </c>
      <c r="C137" s="46" t="s">
        <v>901</v>
      </c>
    </row>
    <row r="138" spans="1:3" x14ac:dyDescent="0.25">
      <c r="A138" s="87"/>
      <c r="B138" s="87" t="s">
        <v>1640</v>
      </c>
      <c r="C138" s="46" t="s">
        <v>3084</v>
      </c>
    </row>
    <row r="139" spans="1:3" x14ac:dyDescent="0.25">
      <c r="A139" s="87"/>
      <c r="B139" s="87" t="s">
        <v>1640</v>
      </c>
      <c r="C139" s="46" t="s">
        <v>3085</v>
      </c>
    </row>
    <row r="140" spans="1:3" x14ac:dyDescent="0.25">
      <c r="A140" s="87"/>
      <c r="B140" s="87" t="s">
        <v>1640</v>
      </c>
      <c r="C140" s="46" t="s">
        <v>3086</v>
      </c>
    </row>
    <row r="141" spans="1:3" x14ac:dyDescent="0.25">
      <c r="A141" s="87"/>
      <c r="B141" s="87" t="s">
        <v>1640</v>
      </c>
      <c r="C141" s="46" t="s">
        <v>3087</v>
      </c>
    </row>
    <row r="142" spans="1:3" x14ac:dyDescent="0.25">
      <c r="A142" s="87"/>
      <c r="B142" s="87" t="s">
        <v>1648</v>
      </c>
      <c r="C142" s="46" t="s">
        <v>3088</v>
      </c>
    </row>
    <row r="143" spans="1:3" x14ac:dyDescent="0.25">
      <c r="A143" s="87"/>
      <c r="B143" s="87" t="s">
        <v>1640</v>
      </c>
      <c r="C143" s="46" t="s">
        <v>3089</v>
      </c>
    </row>
    <row r="144" spans="1:3" x14ac:dyDescent="0.25">
      <c r="A144" s="87"/>
      <c r="B144" s="87" t="s">
        <v>1640</v>
      </c>
      <c r="C144" s="46" t="s">
        <v>3090</v>
      </c>
    </row>
    <row r="145" spans="1:3" x14ac:dyDescent="0.25">
      <c r="A145" s="87"/>
      <c r="B145" s="87" t="s">
        <v>1640</v>
      </c>
      <c r="C145" s="46" t="s">
        <v>3091</v>
      </c>
    </row>
    <row r="146" spans="1:3" x14ac:dyDescent="0.25">
      <c r="A146" s="87"/>
      <c r="B146" s="91" t="s">
        <v>1648</v>
      </c>
      <c r="C146" s="46" t="s">
        <v>3092</v>
      </c>
    </row>
    <row r="147" spans="1:3" x14ac:dyDescent="0.25">
      <c r="A147" s="87"/>
      <c r="B147" s="87" t="s">
        <v>1640</v>
      </c>
      <c r="C147" s="46" t="s">
        <v>3093</v>
      </c>
    </row>
    <row r="148" spans="1:3" x14ac:dyDescent="0.25">
      <c r="A148" s="87"/>
      <c r="B148" s="87" t="s">
        <v>1640</v>
      </c>
      <c r="C148" s="46" t="s">
        <v>3094</v>
      </c>
    </row>
    <row r="149" spans="1:3" x14ac:dyDescent="0.25">
      <c r="A149" s="87"/>
      <c r="B149" s="87" t="s">
        <v>1640</v>
      </c>
      <c r="C149" s="46" t="s">
        <v>3095</v>
      </c>
    </row>
    <row r="150" spans="1:3" x14ac:dyDescent="0.25">
      <c r="A150" s="87"/>
      <c r="B150" s="87" t="s">
        <v>1640</v>
      </c>
      <c r="C150" s="46" t="s">
        <v>3096</v>
      </c>
    </row>
    <row r="151" spans="1:3" ht="31.5" x14ac:dyDescent="0.25">
      <c r="A151" s="87"/>
      <c r="B151" s="87" t="s">
        <v>1640</v>
      </c>
      <c r="C151" s="61" t="s">
        <v>3097</v>
      </c>
    </row>
    <row r="152" spans="1:3" ht="47.25" x14ac:dyDescent="0.25">
      <c r="A152" s="87"/>
      <c r="B152" s="87" t="s">
        <v>1640</v>
      </c>
      <c r="C152" s="61" t="s">
        <v>3098</v>
      </c>
    </row>
    <row r="153" spans="1:3" x14ac:dyDescent="0.25">
      <c r="A153" s="87"/>
      <c r="B153" s="87" t="s">
        <v>1640</v>
      </c>
      <c r="C153" s="46" t="s">
        <v>3099</v>
      </c>
    </row>
    <row r="154" spans="1:3" x14ac:dyDescent="0.25">
      <c r="A154" s="87"/>
      <c r="B154" s="87" t="s">
        <v>1640</v>
      </c>
      <c r="C154" s="46" t="s">
        <v>2109</v>
      </c>
    </row>
    <row r="155" spans="1:3" x14ac:dyDescent="0.25">
      <c r="A155" s="87" t="s">
        <v>3044</v>
      </c>
      <c r="B155" s="87" t="s">
        <v>1640</v>
      </c>
      <c r="C155" s="46" t="s">
        <v>3100</v>
      </c>
    </row>
    <row r="156" spans="1:3" x14ac:dyDescent="0.25">
      <c r="A156" s="87"/>
      <c r="B156" s="87" t="s">
        <v>1640</v>
      </c>
      <c r="C156" s="46" t="s">
        <v>3101</v>
      </c>
    </row>
    <row r="157" spans="1:3" x14ac:dyDescent="0.25">
      <c r="A157" s="87"/>
      <c r="B157" s="87" t="s">
        <v>1640</v>
      </c>
      <c r="C157" s="46" t="s">
        <v>3102</v>
      </c>
    </row>
    <row r="158" spans="1:3" x14ac:dyDescent="0.25">
      <c r="A158" s="87"/>
      <c r="B158" s="87" t="s">
        <v>1648</v>
      </c>
      <c r="C158" s="46" t="s">
        <v>3103</v>
      </c>
    </row>
    <row r="159" spans="1:3" x14ac:dyDescent="0.25">
      <c r="A159" s="87"/>
      <c r="B159" s="87" t="s">
        <v>1640</v>
      </c>
      <c r="C159" s="46" t="s">
        <v>3104</v>
      </c>
    </row>
    <row r="160" spans="1:3" x14ac:dyDescent="0.25">
      <c r="A160" s="87"/>
      <c r="B160" s="87" t="s">
        <v>1640</v>
      </c>
      <c r="C160" s="46" t="s">
        <v>3105</v>
      </c>
    </row>
    <row r="161" spans="1:3" x14ac:dyDescent="0.25">
      <c r="A161" s="87"/>
      <c r="B161" s="87" t="s">
        <v>1640</v>
      </c>
      <c r="C161" s="46" t="s">
        <v>3106</v>
      </c>
    </row>
    <row r="162" spans="1:3" x14ac:dyDescent="0.25">
      <c r="A162" s="87"/>
      <c r="B162" s="87" t="s">
        <v>1640</v>
      </c>
      <c r="C162" s="46" t="s">
        <v>3107</v>
      </c>
    </row>
    <row r="163" spans="1:3" x14ac:dyDescent="0.25">
      <c r="A163" s="87"/>
      <c r="B163" s="87" t="s">
        <v>1640</v>
      </c>
      <c r="C163" s="46" t="s">
        <v>3108</v>
      </c>
    </row>
    <row r="164" spans="1:3" x14ac:dyDescent="0.25">
      <c r="A164" s="87"/>
      <c r="B164" s="87" t="s">
        <v>1648</v>
      </c>
      <c r="C164" s="46" t="s">
        <v>3109</v>
      </c>
    </row>
    <row r="165" spans="1:3" x14ac:dyDescent="0.25">
      <c r="A165" s="87"/>
      <c r="B165" s="87" t="s">
        <v>1648</v>
      </c>
      <c r="C165" s="46" t="s">
        <v>3110</v>
      </c>
    </row>
    <row r="166" spans="1:3" x14ac:dyDescent="0.25">
      <c r="A166" s="87"/>
      <c r="B166" s="87" t="s">
        <v>1640</v>
      </c>
      <c r="C166" s="46" t="s">
        <v>3111</v>
      </c>
    </row>
    <row r="167" spans="1:3" x14ac:dyDescent="0.25">
      <c r="A167" s="87"/>
      <c r="B167" s="87" t="s">
        <v>1640</v>
      </c>
      <c r="C167" s="46" t="s">
        <v>3112</v>
      </c>
    </row>
    <row r="168" spans="1:3" x14ac:dyDescent="0.25">
      <c r="A168" s="87"/>
      <c r="B168" s="87" t="s">
        <v>1648</v>
      </c>
      <c r="C168" s="46" t="s">
        <v>1175</v>
      </c>
    </row>
    <row r="169" spans="1:3" x14ac:dyDescent="0.25">
      <c r="A169" s="87"/>
      <c r="B169" s="87" t="s">
        <v>1640</v>
      </c>
      <c r="C169" s="46" t="s">
        <v>3113</v>
      </c>
    </row>
    <row r="170" spans="1:3" x14ac:dyDescent="0.25">
      <c r="A170" s="87"/>
      <c r="B170" s="87" t="s">
        <v>1648</v>
      </c>
      <c r="C170" s="46" t="s">
        <v>3114</v>
      </c>
    </row>
    <row r="171" spans="1:3" x14ac:dyDescent="0.25">
      <c r="A171" s="87"/>
      <c r="B171" s="87" t="s">
        <v>1640</v>
      </c>
      <c r="C171" s="46" t="s">
        <v>3115</v>
      </c>
    </row>
    <row r="172" spans="1:3" x14ac:dyDescent="0.25">
      <c r="A172" s="87"/>
      <c r="B172" s="87" t="s">
        <v>1648</v>
      </c>
      <c r="C172" s="46" t="s">
        <v>3116</v>
      </c>
    </row>
    <row r="173" spans="1:3" x14ac:dyDescent="0.25">
      <c r="A173" s="87" t="s">
        <v>1996</v>
      </c>
      <c r="B173" s="87" t="s">
        <v>1640</v>
      </c>
      <c r="C173" s="46" t="s">
        <v>3117</v>
      </c>
    </row>
    <row r="174" spans="1:3" x14ac:dyDescent="0.25">
      <c r="A174" s="87"/>
      <c r="B174" s="87" t="s">
        <v>1640</v>
      </c>
      <c r="C174" s="46" t="s">
        <v>3118</v>
      </c>
    </row>
    <row r="175" spans="1:3" x14ac:dyDescent="0.25">
      <c r="A175" s="87"/>
      <c r="B175" s="87" t="s">
        <v>1640</v>
      </c>
      <c r="C175" s="46" t="s">
        <v>1469</v>
      </c>
    </row>
    <row r="176" spans="1:3" x14ac:dyDescent="0.25">
      <c r="A176" s="87"/>
      <c r="B176" s="87" t="s">
        <v>1640</v>
      </c>
      <c r="C176" s="46" t="s">
        <v>743</v>
      </c>
    </row>
    <row r="177" spans="1:3" x14ac:dyDescent="0.25">
      <c r="A177" s="87"/>
      <c r="B177" s="87" t="s">
        <v>1640</v>
      </c>
      <c r="C177" s="46" t="s">
        <v>3119</v>
      </c>
    </row>
    <row r="178" spans="1:3" x14ac:dyDescent="0.25">
      <c r="A178" s="87"/>
      <c r="B178" s="87" t="s">
        <v>1640</v>
      </c>
      <c r="C178" s="46" t="s">
        <v>3120</v>
      </c>
    </row>
    <row r="179" spans="1:3" x14ac:dyDescent="0.25">
      <c r="A179" s="87"/>
      <c r="B179" s="87" t="s">
        <v>1640</v>
      </c>
      <c r="C179" s="46" t="s">
        <v>3121</v>
      </c>
    </row>
    <row r="180" spans="1:3" x14ac:dyDescent="0.25">
      <c r="A180" s="87"/>
      <c r="B180" s="87" t="s">
        <v>1648</v>
      </c>
      <c r="C180" s="46" t="s">
        <v>3122</v>
      </c>
    </row>
    <row r="181" spans="1:3" x14ac:dyDescent="0.25">
      <c r="A181" s="87"/>
      <c r="B181" s="87" t="s">
        <v>1640</v>
      </c>
      <c r="C181" s="46" t="s">
        <v>3123</v>
      </c>
    </row>
    <row r="182" spans="1:3" x14ac:dyDescent="0.25">
      <c r="A182" s="87"/>
      <c r="B182" s="87" t="s">
        <v>1640</v>
      </c>
      <c r="C182" s="46" t="s">
        <v>786</v>
      </c>
    </row>
    <row r="183" spans="1:3" x14ac:dyDescent="0.25">
      <c r="A183" s="87"/>
      <c r="B183" s="87" t="s">
        <v>1640</v>
      </c>
      <c r="C183" s="46" t="s">
        <v>3124</v>
      </c>
    </row>
    <row r="184" spans="1:3" x14ac:dyDescent="0.25">
      <c r="A184" s="87"/>
      <c r="B184" s="87" t="s">
        <v>1755</v>
      </c>
      <c r="C184" s="46" t="s">
        <v>3125</v>
      </c>
    </row>
    <row r="185" spans="1:3" ht="47.25" x14ac:dyDescent="0.25">
      <c r="A185" s="87"/>
      <c r="B185" s="87" t="s">
        <v>1755</v>
      </c>
      <c r="C185" s="61" t="s">
        <v>3130</v>
      </c>
    </row>
    <row r="186" spans="1:3" x14ac:dyDescent="0.25">
      <c r="A186" s="87"/>
      <c r="B186" s="87" t="s">
        <v>1648</v>
      </c>
      <c r="C186" s="46" t="s">
        <v>3126</v>
      </c>
    </row>
    <row r="187" spans="1:3" ht="31.5" x14ac:dyDescent="0.25">
      <c r="A187" s="87"/>
      <c r="B187" s="87" t="s">
        <v>1640</v>
      </c>
      <c r="C187" s="61" t="s">
        <v>3127</v>
      </c>
    </row>
    <row r="188" spans="1:3" x14ac:dyDescent="0.25">
      <c r="A188" s="87"/>
      <c r="B188" s="87" t="s">
        <v>1640</v>
      </c>
      <c r="C188" s="46" t="s">
        <v>3128</v>
      </c>
    </row>
    <row r="189" spans="1:3" x14ac:dyDescent="0.25">
      <c r="A189" s="87"/>
      <c r="B189" s="87" t="s">
        <v>1640</v>
      </c>
      <c r="C189" s="46" t="s">
        <v>3129</v>
      </c>
    </row>
    <row r="190" spans="1:3" x14ac:dyDescent="0.25">
      <c r="A190" s="87"/>
      <c r="B190" s="87" t="s">
        <v>1640</v>
      </c>
      <c r="C190" s="46" t="s">
        <v>3131</v>
      </c>
    </row>
    <row r="191" spans="1:3" x14ac:dyDescent="0.25">
      <c r="A191" s="87"/>
      <c r="B191" s="87" t="s">
        <v>1640</v>
      </c>
      <c r="C191" s="46" t="s">
        <v>3132</v>
      </c>
    </row>
    <row r="192" spans="1:3" x14ac:dyDescent="0.25">
      <c r="A192" s="87"/>
      <c r="B192" s="87" t="s">
        <v>1640</v>
      </c>
      <c r="C192" s="46" t="s">
        <v>3133</v>
      </c>
    </row>
    <row r="193" spans="1:3" x14ac:dyDescent="0.25">
      <c r="A193" s="87"/>
      <c r="B193" s="87" t="s">
        <v>1640</v>
      </c>
      <c r="C193" s="46" t="s">
        <v>3134</v>
      </c>
    </row>
    <row r="194" spans="1:3" x14ac:dyDescent="0.25">
      <c r="A194" s="87"/>
      <c r="B194" s="87" t="s">
        <v>1648</v>
      </c>
      <c r="C194" s="46" t="s">
        <v>3135</v>
      </c>
    </row>
    <row r="195" spans="1:3" x14ac:dyDescent="0.25">
      <c r="A195" s="87"/>
      <c r="B195" s="87" t="s">
        <v>1640</v>
      </c>
      <c r="C195" s="46" t="s">
        <v>3136</v>
      </c>
    </row>
    <row r="196" spans="1:3" x14ac:dyDescent="0.25">
      <c r="A196" s="87"/>
      <c r="B196" s="87" t="s">
        <v>1640</v>
      </c>
      <c r="C196" s="46" t="s">
        <v>3137</v>
      </c>
    </row>
    <row r="197" spans="1:3" x14ac:dyDescent="0.25">
      <c r="A197" s="87"/>
      <c r="B197" s="87" t="s">
        <v>1648</v>
      </c>
      <c r="C197" s="46" t="s">
        <v>1186</v>
      </c>
    </row>
    <row r="198" spans="1:3" x14ac:dyDescent="0.25">
      <c r="A198" s="87"/>
      <c r="B198" s="87" t="s">
        <v>1755</v>
      </c>
      <c r="C198" s="46" t="s">
        <v>3138</v>
      </c>
    </row>
    <row r="199" spans="1:3" x14ac:dyDescent="0.25">
      <c r="A199" s="87"/>
      <c r="B199" s="87" t="s">
        <v>1640</v>
      </c>
      <c r="C199" s="46" t="s">
        <v>3139</v>
      </c>
    </row>
    <row r="200" spans="1:3" ht="31.5" x14ac:dyDescent="0.25">
      <c r="A200" s="87"/>
      <c r="B200" s="87" t="s">
        <v>1640</v>
      </c>
      <c r="C200" s="61" t="s">
        <v>3140</v>
      </c>
    </row>
    <row r="201" spans="1:3" x14ac:dyDescent="0.25">
      <c r="A201" s="87"/>
      <c r="B201" s="87" t="s">
        <v>1687</v>
      </c>
      <c r="C201" s="46" t="s">
        <v>3141</v>
      </c>
    </row>
    <row r="202" spans="1:3" x14ac:dyDescent="0.25">
      <c r="A202" s="87"/>
      <c r="B202" s="87" t="s">
        <v>1640</v>
      </c>
      <c r="C202" s="46" t="s">
        <v>3142</v>
      </c>
    </row>
    <row r="203" spans="1:3" x14ac:dyDescent="0.25">
      <c r="A203" s="87"/>
      <c r="B203" s="87" t="s">
        <v>1640</v>
      </c>
      <c r="C203" s="46" t="s">
        <v>3143</v>
      </c>
    </row>
    <row r="204" spans="1:3" x14ac:dyDescent="0.25">
      <c r="A204" s="87"/>
      <c r="B204" s="87" t="s">
        <v>1755</v>
      </c>
      <c r="C204" s="46" t="s">
        <v>3144</v>
      </c>
    </row>
    <row r="205" spans="1:3" x14ac:dyDescent="0.25">
      <c r="A205" s="87" t="s">
        <v>1996</v>
      </c>
      <c r="B205" s="87" t="s">
        <v>1640</v>
      </c>
      <c r="C205" s="46" t="s">
        <v>3145</v>
      </c>
    </row>
    <row r="206" spans="1:3" x14ac:dyDescent="0.25">
      <c r="A206" s="87"/>
      <c r="B206" s="87" t="s">
        <v>1640</v>
      </c>
      <c r="C206" s="46" t="s">
        <v>3146</v>
      </c>
    </row>
    <row r="207" spans="1:3" x14ac:dyDescent="0.25">
      <c r="A207" s="87"/>
      <c r="B207" s="87" t="s">
        <v>1640</v>
      </c>
      <c r="C207" s="46" t="s">
        <v>3147</v>
      </c>
    </row>
    <row r="208" spans="1:3" x14ac:dyDescent="0.25">
      <c r="A208" s="87"/>
      <c r="B208" s="87" t="s">
        <v>1640</v>
      </c>
      <c r="C208" s="46" t="s">
        <v>3148</v>
      </c>
    </row>
    <row r="209" spans="1:3" x14ac:dyDescent="0.25">
      <c r="A209" s="87"/>
      <c r="B209" s="87" t="s">
        <v>1640</v>
      </c>
      <c r="C209" s="46" t="s">
        <v>3149</v>
      </c>
    </row>
    <row r="210" spans="1:3" x14ac:dyDescent="0.25">
      <c r="A210" s="87"/>
      <c r="B210" s="87" t="s">
        <v>1648</v>
      </c>
      <c r="C210" s="46" t="s">
        <v>3150</v>
      </c>
    </row>
    <row r="211" spans="1:3" x14ac:dyDescent="0.25">
      <c r="A211" s="87"/>
      <c r="B211" s="87" t="s">
        <v>1640</v>
      </c>
      <c r="C211" s="46" t="s">
        <v>3151</v>
      </c>
    </row>
    <row r="212" spans="1:3" x14ac:dyDescent="0.25">
      <c r="A212" s="87"/>
      <c r="B212" s="87" t="s">
        <v>1640</v>
      </c>
      <c r="C212" s="46" t="s">
        <v>3152</v>
      </c>
    </row>
    <row r="213" spans="1:3" x14ac:dyDescent="0.25">
      <c r="A213" s="87"/>
      <c r="B213" s="87" t="s">
        <v>1640</v>
      </c>
      <c r="C213" s="46" t="s">
        <v>3153</v>
      </c>
    </row>
    <row r="214" spans="1:3" x14ac:dyDescent="0.25">
      <c r="A214" s="87"/>
      <c r="B214" s="87" t="s">
        <v>1648</v>
      </c>
      <c r="C214" s="46" t="s">
        <v>3154</v>
      </c>
    </row>
    <row r="215" spans="1:3" x14ac:dyDescent="0.25">
      <c r="A215" s="87"/>
      <c r="B215" s="87" t="s">
        <v>1640</v>
      </c>
      <c r="C215" s="46" t="s">
        <v>3155</v>
      </c>
    </row>
    <row r="216" spans="1:3" x14ac:dyDescent="0.25">
      <c r="A216" s="87"/>
      <c r="B216" s="87" t="s">
        <v>1640</v>
      </c>
      <c r="C216" s="46" t="s">
        <v>3156</v>
      </c>
    </row>
    <row r="217" spans="1:3" ht="31.5" x14ac:dyDescent="0.25">
      <c r="A217" s="87"/>
      <c r="B217" s="87" t="s">
        <v>1755</v>
      </c>
      <c r="C217" s="61" t="s">
        <v>3157</v>
      </c>
    </row>
    <row r="218" spans="1:3" x14ac:dyDescent="0.25">
      <c r="A218" s="87"/>
      <c r="B218" s="87" t="s">
        <v>1640</v>
      </c>
      <c r="C218" s="46" t="s">
        <v>3158</v>
      </c>
    </row>
    <row r="219" spans="1:3" x14ac:dyDescent="0.25">
      <c r="A219" s="87"/>
      <c r="B219" s="87" t="s">
        <v>1640</v>
      </c>
      <c r="C219" s="46" t="s">
        <v>3159</v>
      </c>
    </row>
    <row r="220" spans="1:3" x14ac:dyDescent="0.25">
      <c r="A220" s="87"/>
      <c r="B220" s="87" t="s">
        <v>1651</v>
      </c>
      <c r="C220" s="46" t="s">
        <v>3160</v>
      </c>
    </row>
    <row r="221" spans="1:3" x14ac:dyDescent="0.25">
      <c r="A221" s="87"/>
      <c r="B221" s="87" t="s">
        <v>1640</v>
      </c>
      <c r="C221" s="46" t="s">
        <v>3161</v>
      </c>
    </row>
    <row r="222" spans="1:3" x14ac:dyDescent="0.25">
      <c r="A222" s="87"/>
      <c r="B222" s="87" t="s">
        <v>1640</v>
      </c>
      <c r="C222" s="46" t="s">
        <v>3162</v>
      </c>
    </row>
    <row r="223" spans="1:3" x14ac:dyDescent="0.25">
      <c r="A223" s="87"/>
      <c r="B223" s="87" t="s">
        <v>1640</v>
      </c>
      <c r="C223" s="46" t="s">
        <v>3163</v>
      </c>
    </row>
    <row r="224" spans="1:3" x14ac:dyDescent="0.25">
      <c r="A224" s="87"/>
      <c r="B224" s="87" t="s">
        <v>1640</v>
      </c>
      <c r="C224" s="46" t="s">
        <v>3164</v>
      </c>
    </row>
    <row r="225" spans="1:3" x14ac:dyDescent="0.25">
      <c r="A225" s="87"/>
      <c r="B225" s="87" t="s">
        <v>1640</v>
      </c>
      <c r="C225" s="46" t="s">
        <v>3165</v>
      </c>
    </row>
    <row r="226" spans="1:3" x14ac:dyDescent="0.25">
      <c r="A226" s="87"/>
      <c r="B226" s="87" t="s">
        <v>1640</v>
      </c>
      <c r="C226" s="46" t="s">
        <v>3166</v>
      </c>
    </row>
    <row r="227" spans="1:3" x14ac:dyDescent="0.25">
      <c r="A227" s="87"/>
      <c r="B227" s="87" t="s">
        <v>1755</v>
      </c>
      <c r="C227" s="46" t="s">
        <v>3167</v>
      </c>
    </row>
    <row r="228" spans="1:3" x14ac:dyDescent="0.25">
      <c r="A228" s="87"/>
      <c r="B228" s="87" t="s">
        <v>1640</v>
      </c>
      <c r="C228" s="46" t="s">
        <v>3168</v>
      </c>
    </row>
    <row r="229" spans="1:3" ht="31.5" x14ac:dyDescent="0.25">
      <c r="A229" s="87"/>
      <c r="B229" s="87" t="s">
        <v>1640</v>
      </c>
      <c r="C229" s="61" t="s">
        <v>3169</v>
      </c>
    </row>
    <row r="230" spans="1:3" x14ac:dyDescent="0.25">
      <c r="A230" s="87"/>
      <c r="B230" s="87" t="s">
        <v>1640</v>
      </c>
      <c r="C230" s="46" t="s">
        <v>3170</v>
      </c>
    </row>
    <row r="231" spans="1:3" x14ac:dyDescent="0.25">
      <c r="A231" s="87"/>
      <c r="B231" s="87" t="s">
        <v>1640</v>
      </c>
      <c r="C231" s="46" t="s">
        <v>3171</v>
      </c>
    </row>
    <row r="232" spans="1:3" x14ac:dyDescent="0.25">
      <c r="A232" s="87"/>
      <c r="B232" s="87" t="s">
        <v>1640</v>
      </c>
      <c r="C232" s="46" t="s">
        <v>3172</v>
      </c>
    </row>
    <row r="233" spans="1:3" x14ac:dyDescent="0.25">
      <c r="A233" s="87"/>
      <c r="B233" s="87" t="s">
        <v>1640</v>
      </c>
      <c r="C233" s="46" t="s">
        <v>3173</v>
      </c>
    </row>
    <row r="234" spans="1:3" ht="31.5" x14ac:dyDescent="0.25">
      <c r="A234" s="87"/>
      <c r="B234" s="87" t="s">
        <v>1687</v>
      </c>
      <c r="C234" s="61" t="s">
        <v>3174</v>
      </c>
    </row>
    <row r="235" spans="1:3" ht="31.5" x14ac:dyDescent="0.25">
      <c r="A235" s="87"/>
      <c r="B235" s="87" t="s">
        <v>1640</v>
      </c>
      <c r="C235" s="61" t="s">
        <v>3175</v>
      </c>
    </row>
    <row r="236" spans="1:3" x14ac:dyDescent="0.25">
      <c r="A236" s="87"/>
      <c r="B236" s="87" t="s">
        <v>1640</v>
      </c>
      <c r="C236" s="46" t="s">
        <v>3176</v>
      </c>
    </row>
    <row r="237" spans="1:3" x14ac:dyDescent="0.25">
      <c r="A237" s="87"/>
      <c r="B237" s="87" t="s">
        <v>1640</v>
      </c>
      <c r="C237" s="46" t="s">
        <v>3177</v>
      </c>
    </row>
    <row r="238" spans="1:3" x14ac:dyDescent="0.25">
      <c r="A238" s="87"/>
      <c r="B238" s="87" t="s">
        <v>1648</v>
      </c>
      <c r="C238" s="46" t="s">
        <v>3178</v>
      </c>
    </row>
    <row r="239" spans="1:3" x14ac:dyDescent="0.25">
      <c r="A239" s="91"/>
      <c r="B239" s="91"/>
      <c r="C239" s="91"/>
    </row>
    <row r="240" spans="1:3" x14ac:dyDescent="0.25">
      <c r="A240" s="91"/>
      <c r="B240" s="91"/>
      <c r="C240" s="91"/>
    </row>
    <row r="241" spans="1:3" x14ac:dyDescent="0.25">
      <c r="A241" s="91"/>
      <c r="B241" s="91"/>
      <c r="C241" s="91"/>
    </row>
    <row r="242" spans="1:3" x14ac:dyDescent="0.25">
      <c r="A242" s="91"/>
      <c r="B242" s="91"/>
      <c r="C242" s="91"/>
    </row>
    <row r="243" spans="1:3" x14ac:dyDescent="0.25">
      <c r="A243" s="91"/>
      <c r="B243" s="91"/>
      <c r="C243" s="91"/>
    </row>
    <row r="244" spans="1:3" x14ac:dyDescent="0.25">
      <c r="A244" s="91"/>
      <c r="B244" s="91"/>
      <c r="C244" s="91"/>
    </row>
    <row r="245" spans="1:3" x14ac:dyDescent="0.25">
      <c r="A245" s="91"/>
      <c r="B245" s="91"/>
      <c r="C245" s="91"/>
    </row>
    <row r="246" spans="1:3" x14ac:dyDescent="0.25">
      <c r="A246" s="91"/>
      <c r="B246" s="91"/>
      <c r="C246" s="91"/>
    </row>
    <row r="247" spans="1:3" x14ac:dyDescent="0.25">
      <c r="A247" s="91"/>
      <c r="B247" s="91"/>
      <c r="C247" s="91"/>
    </row>
    <row r="248" spans="1:3" x14ac:dyDescent="0.25">
      <c r="A248" s="91"/>
      <c r="B248" s="91"/>
      <c r="C248" s="91"/>
    </row>
    <row r="249" spans="1:3" x14ac:dyDescent="0.25">
      <c r="A249" s="91"/>
      <c r="B249" s="91"/>
      <c r="C249" s="91"/>
    </row>
    <row r="250" spans="1:3" x14ac:dyDescent="0.25">
      <c r="A250" s="91"/>
      <c r="B250" s="91"/>
      <c r="C250" s="91"/>
    </row>
    <row r="251" spans="1:3" x14ac:dyDescent="0.25">
      <c r="A251" s="91"/>
      <c r="B251" s="91"/>
      <c r="C251" s="91"/>
    </row>
    <row r="252" spans="1:3" x14ac:dyDescent="0.25">
      <c r="A252" s="91"/>
      <c r="B252" s="91"/>
      <c r="C252" s="91"/>
    </row>
  </sheetData>
  <pageMargins left="0.70866141732283472" right="0.70866141732283472" top="0.74803149606299213" bottom="0.74803149606299213" header="0.31496062992125984" footer="0.31496062992125984"/>
  <pageSetup paperSize="9" scale="77"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2"/>
  <sheetViews>
    <sheetView showGridLines="0" zoomScaleNormal="100" workbookViewId="0">
      <selection activeCell="C24" sqref="C24"/>
    </sheetView>
  </sheetViews>
  <sheetFormatPr defaultRowHeight="15.75" x14ac:dyDescent="0.25"/>
  <cols>
    <col min="1" max="2" width="12.875" style="94" customWidth="1"/>
    <col min="3" max="3" width="129.75" style="94" customWidth="1"/>
    <col min="4" max="16384" width="9" style="94"/>
  </cols>
  <sheetData>
    <row r="1" spans="1:3" x14ac:dyDescent="0.25">
      <c r="A1" s="92"/>
      <c r="B1" s="92"/>
      <c r="C1" s="93"/>
    </row>
    <row r="2" spans="1:3" ht="23.25" x14ac:dyDescent="0.25">
      <c r="A2" s="38" t="s">
        <v>80</v>
      </c>
      <c r="B2" s="38"/>
      <c r="C2" s="93"/>
    </row>
    <row r="3" spans="1:3" x14ac:dyDescent="0.25">
      <c r="A3" s="92"/>
      <c r="B3" s="92"/>
      <c r="C3" s="93"/>
    </row>
    <row r="4" spans="1:3" x14ac:dyDescent="0.25">
      <c r="A4" s="100" t="s">
        <v>11</v>
      </c>
      <c r="B4" s="100" t="s">
        <v>41</v>
      </c>
      <c r="C4" s="101" t="s">
        <v>40</v>
      </c>
    </row>
    <row r="5" spans="1:3" s="95" customFormat="1" x14ac:dyDescent="0.25">
      <c r="A5" s="106">
        <v>45323</v>
      </c>
      <c r="B5" s="103"/>
      <c r="C5" s="46"/>
    </row>
    <row r="6" spans="1:3" x14ac:dyDescent="0.25">
      <c r="A6" s="87"/>
      <c r="B6" s="103" t="s">
        <v>1648</v>
      </c>
      <c r="C6" s="45" t="s">
        <v>3179</v>
      </c>
    </row>
    <row r="7" spans="1:3" x14ac:dyDescent="0.25">
      <c r="A7" s="87"/>
      <c r="B7" s="87" t="s">
        <v>1640</v>
      </c>
      <c r="C7" s="45" t="s">
        <v>3180</v>
      </c>
    </row>
    <row r="8" spans="1:3" x14ac:dyDescent="0.25">
      <c r="A8" s="87"/>
      <c r="B8" s="87" t="s">
        <v>1640</v>
      </c>
      <c r="C8" s="45" t="s">
        <v>3181</v>
      </c>
    </row>
    <row r="9" spans="1:3" ht="110.25" x14ac:dyDescent="0.25">
      <c r="A9" s="87"/>
      <c r="B9" s="87" t="s">
        <v>1755</v>
      </c>
      <c r="C9" s="47" t="s">
        <v>3182</v>
      </c>
    </row>
    <row r="10" spans="1:3" x14ac:dyDescent="0.25">
      <c r="A10" s="87"/>
      <c r="B10" s="87" t="s">
        <v>1640</v>
      </c>
      <c r="C10" s="45" t="s">
        <v>3183</v>
      </c>
    </row>
    <row r="11" spans="1:3" x14ac:dyDescent="0.25">
      <c r="A11" s="87"/>
      <c r="B11" s="87" t="s">
        <v>1640</v>
      </c>
      <c r="C11" s="45" t="s">
        <v>3184</v>
      </c>
    </row>
    <row r="12" spans="1:3" x14ac:dyDescent="0.25">
      <c r="A12" s="87"/>
      <c r="B12" s="87" t="s">
        <v>1640</v>
      </c>
      <c r="C12" s="45" t="s">
        <v>3185</v>
      </c>
    </row>
    <row r="13" spans="1:3" x14ac:dyDescent="0.25">
      <c r="A13" s="87"/>
      <c r="B13" s="87" t="s">
        <v>1648</v>
      </c>
      <c r="C13" s="45" t="s">
        <v>3186</v>
      </c>
    </row>
    <row r="14" spans="1:3" x14ac:dyDescent="0.25">
      <c r="A14" s="87"/>
      <c r="B14" s="87" t="s">
        <v>1640</v>
      </c>
      <c r="C14" s="45" t="s">
        <v>3187</v>
      </c>
    </row>
    <row r="15" spans="1:3" x14ac:dyDescent="0.25">
      <c r="A15" s="87"/>
      <c r="B15" s="87" t="s">
        <v>1640</v>
      </c>
      <c r="C15" s="45" t="s">
        <v>3188</v>
      </c>
    </row>
    <row r="16" spans="1:3" x14ac:dyDescent="0.25">
      <c r="A16" s="87"/>
      <c r="B16" s="87" t="s">
        <v>1640</v>
      </c>
      <c r="C16" s="45" t="s">
        <v>3189</v>
      </c>
    </row>
    <row r="17" spans="1:3" x14ac:dyDescent="0.25">
      <c r="A17" s="87"/>
      <c r="B17" s="87" t="s">
        <v>1648</v>
      </c>
      <c r="C17" s="45" t="s">
        <v>3190</v>
      </c>
    </row>
    <row r="18" spans="1:3" ht="13.5" customHeight="1" x14ac:dyDescent="0.25">
      <c r="A18" s="87"/>
      <c r="B18" s="87" t="s">
        <v>1648</v>
      </c>
      <c r="C18" s="45" t="s">
        <v>2499</v>
      </c>
    </row>
    <row r="19" spans="1:3" x14ac:dyDescent="0.25">
      <c r="A19" s="87"/>
      <c r="B19" s="87" t="s">
        <v>1687</v>
      </c>
      <c r="C19" s="45" t="s">
        <v>3191</v>
      </c>
    </row>
    <row r="20" spans="1:3" x14ac:dyDescent="0.25">
      <c r="A20" s="87"/>
      <c r="B20" s="87" t="s">
        <v>1648</v>
      </c>
      <c r="C20" s="45" t="s">
        <v>3192</v>
      </c>
    </row>
    <row r="21" spans="1:3" x14ac:dyDescent="0.25">
      <c r="A21" s="87"/>
      <c r="B21" s="87" t="s">
        <v>1648</v>
      </c>
      <c r="C21" s="45" t="s">
        <v>3193</v>
      </c>
    </row>
    <row r="22" spans="1:3" x14ac:dyDescent="0.25">
      <c r="A22" s="87"/>
      <c r="B22" s="87" t="s">
        <v>1648</v>
      </c>
      <c r="C22" s="46" t="s">
        <v>3194</v>
      </c>
    </row>
    <row r="23" spans="1:3" x14ac:dyDescent="0.25">
      <c r="A23" s="87"/>
      <c r="B23" s="87" t="s">
        <v>1648</v>
      </c>
      <c r="C23" s="45" t="s">
        <v>3195</v>
      </c>
    </row>
    <row r="24" spans="1:3" x14ac:dyDescent="0.25">
      <c r="A24" s="87"/>
      <c r="B24" s="87" t="s">
        <v>1648</v>
      </c>
      <c r="C24" s="45" t="s">
        <v>3196</v>
      </c>
    </row>
    <row r="25" spans="1:3" x14ac:dyDescent="0.25">
      <c r="A25" s="87"/>
      <c r="B25" s="87"/>
      <c r="C25" s="46"/>
    </row>
    <row r="26" spans="1:3" x14ac:dyDescent="0.25">
      <c r="A26" s="87"/>
      <c r="B26" s="87"/>
      <c r="C26" s="46"/>
    </row>
    <row r="27" spans="1:3" x14ac:dyDescent="0.25">
      <c r="A27" s="87"/>
      <c r="B27" s="87"/>
      <c r="C27" s="61"/>
    </row>
    <row r="28" spans="1:3" x14ac:dyDescent="0.25">
      <c r="A28" s="87"/>
      <c r="B28" s="87"/>
      <c r="C28" s="46"/>
    </row>
    <row r="29" spans="1:3" x14ac:dyDescent="0.25">
      <c r="A29" s="87"/>
      <c r="B29" s="87"/>
      <c r="C29" s="46"/>
    </row>
    <row r="30" spans="1:3" x14ac:dyDescent="0.25">
      <c r="A30" s="87"/>
      <c r="B30" s="87"/>
      <c r="C30" s="46"/>
    </row>
    <row r="31" spans="1:3" x14ac:dyDescent="0.25">
      <c r="A31" s="87"/>
      <c r="B31" s="87"/>
      <c r="C31" s="46"/>
    </row>
    <row r="32" spans="1:3" x14ac:dyDescent="0.25">
      <c r="A32" s="87"/>
      <c r="B32" s="87"/>
      <c r="C32" s="46"/>
    </row>
    <row r="33" spans="1:3" x14ac:dyDescent="0.25">
      <c r="A33" s="87"/>
      <c r="B33" s="87"/>
      <c r="C33" s="46"/>
    </row>
    <row r="34" spans="1:3" x14ac:dyDescent="0.25">
      <c r="A34" s="87"/>
      <c r="B34" s="87"/>
      <c r="C34" s="46"/>
    </row>
    <row r="35" spans="1:3" x14ac:dyDescent="0.25">
      <c r="A35" s="87"/>
      <c r="B35" s="87"/>
      <c r="C35" s="46"/>
    </row>
    <row r="36" spans="1:3" x14ac:dyDescent="0.25">
      <c r="A36" s="87"/>
      <c r="B36" s="87"/>
      <c r="C36" s="46"/>
    </row>
    <row r="37" spans="1:3" x14ac:dyDescent="0.25">
      <c r="A37" s="87"/>
      <c r="B37" s="87"/>
      <c r="C37" s="46"/>
    </row>
    <row r="38" spans="1:3" x14ac:dyDescent="0.25">
      <c r="A38" s="87"/>
      <c r="B38" s="87"/>
      <c r="C38" s="46"/>
    </row>
    <row r="39" spans="1:3" x14ac:dyDescent="0.25">
      <c r="A39" s="87"/>
      <c r="B39" s="87"/>
      <c r="C39" s="46"/>
    </row>
    <row r="40" spans="1:3" ht="15.75" customHeight="1" x14ac:dyDescent="0.25">
      <c r="A40" s="87"/>
      <c r="B40" s="87"/>
      <c r="C40" s="46"/>
    </row>
    <row r="41" spans="1:3" x14ac:dyDescent="0.25">
      <c r="A41" s="87"/>
      <c r="B41" s="87"/>
      <c r="C41" s="46"/>
    </row>
    <row r="42" spans="1:3" x14ac:dyDescent="0.25">
      <c r="A42" s="87"/>
      <c r="B42" s="87"/>
      <c r="C42" s="46"/>
    </row>
    <row r="43" spans="1:3" x14ac:dyDescent="0.25">
      <c r="A43" s="87"/>
      <c r="B43" s="87"/>
      <c r="C43" s="46"/>
    </row>
    <row r="44" spans="1:3" x14ac:dyDescent="0.25">
      <c r="A44" s="87"/>
      <c r="B44" s="87"/>
      <c r="C44" s="46"/>
    </row>
    <row r="45" spans="1:3" x14ac:dyDescent="0.25">
      <c r="A45" s="87"/>
      <c r="B45" s="87"/>
      <c r="C45" s="46"/>
    </row>
    <row r="46" spans="1:3" x14ac:dyDescent="0.25">
      <c r="A46" s="87"/>
      <c r="B46" s="87"/>
      <c r="C46" s="46"/>
    </row>
    <row r="47" spans="1:3" x14ac:dyDescent="0.25">
      <c r="A47" s="87"/>
      <c r="B47" s="87"/>
      <c r="C47" s="46"/>
    </row>
    <row r="48" spans="1:3" x14ac:dyDescent="0.25">
      <c r="A48" s="87"/>
      <c r="B48" s="87"/>
      <c r="C48" s="46"/>
    </row>
    <row r="49" spans="1:3" x14ac:dyDescent="0.25">
      <c r="A49" s="87"/>
      <c r="B49" s="87"/>
      <c r="C49" s="46"/>
    </row>
    <row r="50" spans="1:3" x14ac:dyDescent="0.25">
      <c r="A50" s="87"/>
      <c r="B50" s="87"/>
      <c r="C50" s="46"/>
    </row>
    <row r="51" spans="1:3" x14ac:dyDescent="0.25">
      <c r="A51" s="87"/>
      <c r="B51" s="87"/>
      <c r="C51" s="46"/>
    </row>
    <row r="52" spans="1:3" x14ac:dyDescent="0.25">
      <c r="A52" s="87"/>
      <c r="B52" s="87"/>
      <c r="C52" s="46"/>
    </row>
    <row r="53" spans="1:3" x14ac:dyDescent="0.25">
      <c r="A53" s="87"/>
      <c r="B53" s="87"/>
      <c r="C53" s="46"/>
    </row>
    <row r="54" spans="1:3" x14ac:dyDescent="0.25">
      <c r="A54" s="87"/>
      <c r="B54" s="87"/>
      <c r="C54" s="46"/>
    </row>
    <row r="55" spans="1:3" x14ac:dyDescent="0.25">
      <c r="A55" s="87"/>
      <c r="B55" s="87"/>
      <c r="C55" s="46"/>
    </row>
    <row r="56" spans="1:3" x14ac:dyDescent="0.25">
      <c r="A56" s="87"/>
      <c r="B56" s="87"/>
      <c r="C56" s="46"/>
    </row>
    <row r="57" spans="1:3" x14ac:dyDescent="0.25">
      <c r="A57" s="87"/>
      <c r="B57" s="87"/>
      <c r="C57" s="46"/>
    </row>
    <row r="58" spans="1:3" x14ac:dyDescent="0.25">
      <c r="A58" s="87"/>
      <c r="B58" s="87"/>
      <c r="C58" s="46"/>
    </row>
    <row r="59" spans="1:3" x14ac:dyDescent="0.25">
      <c r="A59" s="87"/>
      <c r="B59" s="87"/>
      <c r="C59" s="46"/>
    </row>
    <row r="60" spans="1:3" x14ac:dyDescent="0.25">
      <c r="A60" s="87"/>
      <c r="B60" s="87"/>
      <c r="C60" s="46"/>
    </row>
    <row r="61" spans="1:3" x14ac:dyDescent="0.25">
      <c r="A61" s="87"/>
      <c r="B61" s="87"/>
      <c r="C61" s="46"/>
    </row>
    <row r="62" spans="1:3" x14ac:dyDescent="0.25">
      <c r="A62" s="87"/>
      <c r="B62" s="87"/>
      <c r="C62" s="46"/>
    </row>
    <row r="63" spans="1:3" x14ac:dyDescent="0.25">
      <c r="A63" s="87"/>
      <c r="B63" s="87"/>
      <c r="C63" s="46"/>
    </row>
    <row r="64" spans="1:3" x14ac:dyDescent="0.25">
      <c r="A64" s="87"/>
      <c r="B64" s="87"/>
      <c r="C64" s="46"/>
    </row>
    <row r="65" spans="1:3" x14ac:dyDescent="0.25">
      <c r="A65" s="87"/>
      <c r="B65" s="87"/>
      <c r="C65" s="46"/>
    </row>
    <row r="66" spans="1:3" x14ac:dyDescent="0.25">
      <c r="A66" s="87"/>
      <c r="B66" s="87"/>
      <c r="C66" s="46"/>
    </row>
    <row r="67" spans="1:3" x14ac:dyDescent="0.25">
      <c r="A67" s="87"/>
      <c r="B67" s="87"/>
      <c r="C67" s="46"/>
    </row>
    <row r="68" spans="1:3" x14ac:dyDescent="0.25">
      <c r="A68" s="87"/>
      <c r="B68" s="87"/>
      <c r="C68" s="46"/>
    </row>
    <row r="69" spans="1:3" x14ac:dyDescent="0.25">
      <c r="A69" s="87"/>
      <c r="B69" s="87"/>
      <c r="C69" s="46"/>
    </row>
    <row r="70" spans="1:3" x14ac:dyDescent="0.25">
      <c r="A70" s="87"/>
      <c r="B70" s="87"/>
      <c r="C70" s="46"/>
    </row>
    <row r="71" spans="1:3" x14ac:dyDescent="0.25">
      <c r="A71" s="87"/>
      <c r="B71" s="87"/>
      <c r="C71" s="46"/>
    </row>
    <row r="72" spans="1:3" x14ac:dyDescent="0.25">
      <c r="A72" s="87"/>
      <c r="B72" s="87"/>
      <c r="C72" s="46"/>
    </row>
    <row r="73" spans="1:3" x14ac:dyDescent="0.25">
      <c r="A73" s="87"/>
      <c r="B73" s="87"/>
      <c r="C73" s="46"/>
    </row>
    <row r="74" spans="1:3" x14ac:dyDescent="0.25">
      <c r="A74" s="87"/>
      <c r="B74" s="87"/>
      <c r="C74" s="46"/>
    </row>
    <row r="75" spans="1:3" x14ac:dyDescent="0.25">
      <c r="A75" s="87"/>
      <c r="B75" s="87"/>
      <c r="C75" s="46"/>
    </row>
    <row r="76" spans="1:3" x14ac:dyDescent="0.25">
      <c r="A76" s="87"/>
      <c r="B76" s="87"/>
      <c r="C76" s="46"/>
    </row>
    <row r="77" spans="1:3" x14ac:dyDescent="0.25">
      <c r="A77" s="87"/>
      <c r="B77" s="87"/>
      <c r="C77" s="46"/>
    </row>
    <row r="78" spans="1:3" s="99" customFormat="1" ht="16.5" customHeight="1" x14ac:dyDescent="0.25">
      <c r="A78" s="104"/>
      <c r="B78" s="104"/>
      <c r="C78" s="46"/>
    </row>
    <row r="79" spans="1:3" x14ac:dyDescent="0.25">
      <c r="A79" s="87"/>
      <c r="B79" s="87"/>
      <c r="C79" s="46"/>
    </row>
    <row r="80" spans="1:3" x14ac:dyDescent="0.25">
      <c r="A80" s="87"/>
      <c r="B80" s="87"/>
      <c r="C80" s="46"/>
    </row>
    <row r="81" spans="1:3" x14ac:dyDescent="0.25">
      <c r="A81" s="87"/>
      <c r="B81" s="87"/>
      <c r="C81" s="46"/>
    </row>
    <row r="82" spans="1:3" x14ac:dyDescent="0.25">
      <c r="A82" s="87"/>
      <c r="B82" s="87"/>
      <c r="C82" s="46"/>
    </row>
    <row r="83" spans="1:3" x14ac:dyDescent="0.25">
      <c r="A83" s="87"/>
      <c r="B83" s="87"/>
      <c r="C83" s="46"/>
    </row>
    <row r="84" spans="1:3" x14ac:dyDescent="0.25">
      <c r="A84" s="87"/>
      <c r="B84" s="87"/>
      <c r="C84" s="46"/>
    </row>
    <row r="85" spans="1:3" x14ac:dyDescent="0.25">
      <c r="A85" s="87"/>
      <c r="B85" s="87"/>
      <c r="C85" s="46"/>
    </row>
    <row r="86" spans="1:3" x14ac:dyDescent="0.25">
      <c r="A86" s="87"/>
      <c r="B86" s="87"/>
      <c r="C86" s="46"/>
    </row>
    <row r="87" spans="1:3" x14ac:dyDescent="0.25">
      <c r="A87" s="87"/>
      <c r="B87" s="87"/>
      <c r="C87" s="46"/>
    </row>
    <row r="88" spans="1:3" x14ac:dyDescent="0.25">
      <c r="A88" s="87"/>
      <c r="B88" s="87"/>
      <c r="C88" s="46"/>
    </row>
    <row r="89" spans="1:3" x14ac:dyDescent="0.25">
      <c r="A89" s="87"/>
      <c r="B89" s="87"/>
      <c r="C89" s="46"/>
    </row>
    <row r="90" spans="1:3" x14ac:dyDescent="0.25">
      <c r="A90" s="87"/>
      <c r="B90" s="87"/>
      <c r="C90" s="46"/>
    </row>
    <row r="91" spans="1:3" x14ac:dyDescent="0.25">
      <c r="A91" s="87"/>
      <c r="B91" s="87"/>
      <c r="C91" s="46"/>
    </row>
    <row r="92" spans="1:3" x14ac:dyDescent="0.25">
      <c r="A92" s="87"/>
      <c r="B92" s="87"/>
      <c r="C92" s="46"/>
    </row>
    <row r="93" spans="1:3" x14ac:dyDescent="0.25">
      <c r="A93" s="87"/>
      <c r="B93" s="87"/>
      <c r="C93" s="46"/>
    </row>
    <row r="94" spans="1:3" x14ac:dyDescent="0.25">
      <c r="A94" s="87"/>
      <c r="B94" s="87"/>
      <c r="C94" s="46"/>
    </row>
    <row r="95" spans="1:3" x14ac:dyDescent="0.25">
      <c r="A95" s="87"/>
      <c r="B95" s="87"/>
      <c r="C95" s="46"/>
    </row>
    <row r="96" spans="1:3" x14ac:dyDescent="0.25">
      <c r="A96" s="87"/>
      <c r="B96" s="87"/>
      <c r="C96" s="46"/>
    </row>
    <row r="97" spans="1:3" x14ac:dyDescent="0.25">
      <c r="A97" s="87"/>
      <c r="B97" s="87"/>
      <c r="C97" s="46"/>
    </row>
    <row r="98" spans="1:3" x14ac:dyDescent="0.25">
      <c r="A98" s="87"/>
      <c r="B98" s="87"/>
      <c r="C98" s="46"/>
    </row>
    <row r="99" spans="1:3" x14ac:dyDescent="0.25">
      <c r="A99" s="87"/>
      <c r="B99" s="87"/>
      <c r="C99" s="46"/>
    </row>
    <row r="100" spans="1:3" x14ac:dyDescent="0.25">
      <c r="A100" s="87"/>
      <c r="B100" s="87"/>
      <c r="C100" s="46"/>
    </row>
    <row r="101" spans="1:3" x14ac:dyDescent="0.25">
      <c r="A101" s="87"/>
      <c r="B101" s="87"/>
      <c r="C101" s="46"/>
    </row>
    <row r="102" spans="1:3" x14ac:dyDescent="0.25">
      <c r="A102" s="87"/>
      <c r="B102" s="87"/>
      <c r="C102" s="46"/>
    </row>
    <row r="103" spans="1:3" x14ac:dyDescent="0.25">
      <c r="A103" s="87"/>
      <c r="B103" s="87"/>
      <c r="C103" s="46"/>
    </row>
    <row r="104" spans="1:3" x14ac:dyDescent="0.25">
      <c r="A104" s="87"/>
      <c r="B104" s="87"/>
      <c r="C104" s="61"/>
    </row>
    <row r="105" spans="1:3" x14ac:dyDescent="0.25">
      <c r="A105" s="87"/>
      <c r="B105" s="87"/>
      <c r="C105" s="46"/>
    </row>
    <row r="106" spans="1:3" x14ac:dyDescent="0.25">
      <c r="A106" s="87"/>
      <c r="B106" s="87"/>
      <c r="C106" s="46"/>
    </row>
    <row r="107" spans="1:3" x14ac:dyDescent="0.25">
      <c r="A107" s="87"/>
      <c r="B107" s="87"/>
      <c r="C107" s="46"/>
    </row>
    <row r="108" spans="1:3" x14ac:dyDescent="0.25">
      <c r="A108" s="87"/>
      <c r="B108" s="87"/>
      <c r="C108" s="46"/>
    </row>
    <row r="109" spans="1:3" x14ac:dyDescent="0.25">
      <c r="A109" s="87"/>
      <c r="B109" s="87"/>
      <c r="C109" s="46"/>
    </row>
    <row r="110" spans="1:3" x14ac:dyDescent="0.25">
      <c r="A110" s="87"/>
      <c r="B110" s="87"/>
      <c r="C110" s="46"/>
    </row>
    <row r="111" spans="1:3" x14ac:dyDescent="0.25">
      <c r="A111" s="87"/>
      <c r="B111" s="87"/>
      <c r="C111" s="46"/>
    </row>
    <row r="112" spans="1:3" x14ac:dyDescent="0.25">
      <c r="A112" s="87"/>
      <c r="B112" s="87"/>
      <c r="C112" s="46"/>
    </row>
    <row r="113" spans="1:3" x14ac:dyDescent="0.25">
      <c r="A113" s="87"/>
      <c r="B113" s="87"/>
      <c r="C113" s="46"/>
    </row>
    <row r="114" spans="1:3" x14ac:dyDescent="0.25">
      <c r="A114" s="87"/>
      <c r="B114" s="87"/>
      <c r="C114" s="46"/>
    </row>
    <row r="115" spans="1:3" x14ac:dyDescent="0.25">
      <c r="A115" s="87"/>
      <c r="B115" s="87"/>
      <c r="C115" s="46"/>
    </row>
    <row r="116" spans="1:3" x14ac:dyDescent="0.25">
      <c r="A116" s="87"/>
      <c r="B116" s="87"/>
      <c r="C116" s="46"/>
    </row>
    <row r="117" spans="1:3" x14ac:dyDescent="0.25">
      <c r="A117" s="87"/>
      <c r="B117" s="87"/>
      <c r="C117" s="46"/>
    </row>
    <row r="118" spans="1:3" x14ac:dyDescent="0.25">
      <c r="A118" s="87"/>
      <c r="B118" s="87"/>
      <c r="C118" s="46"/>
    </row>
    <row r="119" spans="1:3" x14ac:dyDescent="0.25">
      <c r="A119" s="87"/>
      <c r="B119" s="87"/>
      <c r="C119" s="46"/>
    </row>
    <row r="120" spans="1:3" x14ac:dyDescent="0.25">
      <c r="A120" s="87"/>
      <c r="B120" s="87"/>
      <c r="C120" s="46"/>
    </row>
    <row r="121" spans="1:3" x14ac:dyDescent="0.25">
      <c r="A121" s="87"/>
      <c r="B121" s="87"/>
      <c r="C121" s="46"/>
    </row>
    <row r="122" spans="1:3" x14ac:dyDescent="0.25">
      <c r="A122" s="87"/>
      <c r="B122" s="87"/>
      <c r="C122" s="46"/>
    </row>
    <row r="123" spans="1:3" x14ac:dyDescent="0.25">
      <c r="A123" s="87"/>
      <c r="B123" s="87"/>
      <c r="C123" s="46"/>
    </row>
    <row r="124" spans="1:3" x14ac:dyDescent="0.25">
      <c r="A124" s="87"/>
      <c r="B124" s="87"/>
      <c r="C124" s="46"/>
    </row>
    <row r="125" spans="1:3" x14ac:dyDescent="0.25">
      <c r="A125" s="87"/>
      <c r="B125" s="87"/>
      <c r="C125" s="46"/>
    </row>
    <row r="126" spans="1:3" x14ac:dyDescent="0.25">
      <c r="A126" s="87"/>
      <c r="B126" s="87"/>
      <c r="C126" s="46"/>
    </row>
    <row r="127" spans="1:3" x14ac:dyDescent="0.25">
      <c r="A127" s="87"/>
      <c r="B127" s="87"/>
      <c r="C127" s="46"/>
    </row>
    <row r="128" spans="1:3" x14ac:dyDescent="0.25">
      <c r="A128" s="87"/>
      <c r="B128" s="87"/>
      <c r="C128" s="46"/>
    </row>
    <row r="129" spans="1:3" x14ac:dyDescent="0.25">
      <c r="A129" s="87"/>
      <c r="B129" s="87"/>
      <c r="C129" s="46"/>
    </row>
    <row r="130" spans="1:3" x14ac:dyDescent="0.25">
      <c r="A130" s="87"/>
      <c r="B130" s="87"/>
      <c r="C130" s="46"/>
    </row>
    <row r="131" spans="1:3" x14ac:dyDescent="0.25">
      <c r="A131" s="87"/>
      <c r="B131" s="87"/>
      <c r="C131" s="46"/>
    </row>
    <row r="132" spans="1:3" x14ac:dyDescent="0.25">
      <c r="A132" s="87"/>
      <c r="B132" s="87"/>
      <c r="C132" s="46"/>
    </row>
    <row r="133" spans="1:3" x14ac:dyDescent="0.25">
      <c r="A133" s="87"/>
      <c r="B133" s="87"/>
      <c r="C133" s="46"/>
    </row>
    <row r="134" spans="1:3" x14ac:dyDescent="0.25">
      <c r="A134" s="87"/>
      <c r="B134" s="87"/>
      <c r="C134" s="46"/>
    </row>
    <row r="135" spans="1:3" x14ac:dyDescent="0.25">
      <c r="A135" s="87"/>
      <c r="B135" s="87"/>
      <c r="C135" s="46"/>
    </row>
    <row r="136" spans="1:3" x14ac:dyDescent="0.25">
      <c r="A136" s="87"/>
      <c r="B136" s="87"/>
      <c r="C136" s="46"/>
    </row>
    <row r="137" spans="1:3" x14ac:dyDescent="0.25">
      <c r="A137" s="87"/>
      <c r="B137" s="87"/>
      <c r="C137" s="46"/>
    </row>
    <row r="138" spans="1:3" x14ac:dyDescent="0.25">
      <c r="A138" s="87"/>
      <c r="B138" s="87"/>
      <c r="C138" s="46"/>
    </row>
    <row r="139" spans="1:3" x14ac:dyDescent="0.25">
      <c r="A139" s="87"/>
      <c r="B139" s="87"/>
      <c r="C139" s="46"/>
    </row>
    <row r="140" spans="1:3" x14ac:dyDescent="0.25">
      <c r="A140" s="87"/>
      <c r="B140" s="87"/>
      <c r="C140" s="46"/>
    </row>
    <row r="141" spans="1:3" x14ac:dyDescent="0.25">
      <c r="A141" s="87"/>
      <c r="B141" s="87"/>
      <c r="C141" s="46"/>
    </row>
    <row r="142" spans="1:3" x14ac:dyDescent="0.25">
      <c r="A142" s="87"/>
      <c r="B142" s="87"/>
      <c r="C142" s="46"/>
    </row>
    <row r="143" spans="1:3" x14ac:dyDescent="0.25">
      <c r="A143" s="87"/>
      <c r="B143" s="87"/>
      <c r="C143" s="46"/>
    </row>
    <row r="144" spans="1:3" x14ac:dyDescent="0.25">
      <c r="A144" s="87"/>
      <c r="B144" s="87"/>
      <c r="C144" s="46"/>
    </row>
    <row r="145" spans="1:3" x14ac:dyDescent="0.25">
      <c r="A145" s="87"/>
      <c r="B145" s="87"/>
      <c r="C145" s="46"/>
    </row>
    <row r="146" spans="1:3" x14ac:dyDescent="0.25">
      <c r="A146" s="87"/>
      <c r="B146" s="91"/>
      <c r="C146" s="46"/>
    </row>
    <row r="147" spans="1:3" x14ac:dyDescent="0.25">
      <c r="A147" s="87"/>
      <c r="B147" s="87"/>
      <c r="C147" s="46"/>
    </row>
    <row r="148" spans="1:3" x14ac:dyDescent="0.25">
      <c r="A148" s="87"/>
      <c r="B148" s="87"/>
      <c r="C148" s="46"/>
    </row>
    <row r="149" spans="1:3" x14ac:dyDescent="0.25">
      <c r="A149" s="87"/>
      <c r="B149" s="87"/>
      <c r="C149" s="46"/>
    </row>
    <row r="150" spans="1:3" x14ac:dyDescent="0.25">
      <c r="A150" s="87"/>
      <c r="B150" s="87"/>
      <c r="C150" s="46"/>
    </row>
    <row r="151" spans="1:3" x14ac:dyDescent="0.25">
      <c r="A151" s="87"/>
      <c r="B151" s="87"/>
      <c r="C151" s="61"/>
    </row>
    <row r="152" spans="1:3" x14ac:dyDescent="0.25">
      <c r="A152" s="87"/>
      <c r="B152" s="87"/>
      <c r="C152" s="61"/>
    </row>
    <row r="153" spans="1:3" x14ac:dyDescent="0.25">
      <c r="A153" s="87"/>
      <c r="B153" s="87"/>
      <c r="C153" s="46"/>
    </row>
    <row r="154" spans="1:3" x14ac:dyDescent="0.25">
      <c r="A154" s="87"/>
      <c r="B154" s="87"/>
      <c r="C154" s="46"/>
    </row>
    <row r="155" spans="1:3" x14ac:dyDescent="0.25">
      <c r="A155" s="87"/>
      <c r="B155" s="87"/>
      <c r="C155" s="46"/>
    </row>
    <row r="156" spans="1:3" x14ac:dyDescent="0.25">
      <c r="A156" s="87"/>
      <c r="B156" s="87"/>
      <c r="C156" s="46"/>
    </row>
    <row r="157" spans="1:3" x14ac:dyDescent="0.25">
      <c r="A157" s="87"/>
      <c r="B157" s="87"/>
      <c r="C157" s="46"/>
    </row>
    <row r="158" spans="1:3" x14ac:dyDescent="0.25">
      <c r="A158" s="87"/>
      <c r="B158" s="87"/>
      <c r="C158" s="46"/>
    </row>
    <row r="159" spans="1:3" x14ac:dyDescent="0.25">
      <c r="A159" s="87"/>
      <c r="B159" s="87"/>
      <c r="C159" s="46"/>
    </row>
    <row r="160" spans="1:3" x14ac:dyDescent="0.25">
      <c r="A160" s="87"/>
      <c r="B160" s="87"/>
      <c r="C160" s="46"/>
    </row>
    <row r="161" spans="1:3" x14ac:dyDescent="0.25">
      <c r="A161" s="87"/>
      <c r="B161" s="87"/>
      <c r="C161" s="46"/>
    </row>
    <row r="162" spans="1:3" x14ac:dyDescent="0.25">
      <c r="A162" s="87"/>
      <c r="B162" s="87"/>
      <c r="C162" s="46"/>
    </row>
    <row r="163" spans="1:3" x14ac:dyDescent="0.25">
      <c r="A163" s="87"/>
      <c r="B163" s="87"/>
      <c r="C163" s="46"/>
    </row>
    <row r="164" spans="1:3" x14ac:dyDescent="0.25">
      <c r="A164" s="87"/>
      <c r="B164" s="87"/>
      <c r="C164" s="46"/>
    </row>
    <row r="165" spans="1:3" x14ac:dyDescent="0.25">
      <c r="A165" s="87"/>
      <c r="B165" s="87"/>
      <c r="C165" s="46"/>
    </row>
    <row r="166" spans="1:3" x14ac:dyDescent="0.25">
      <c r="A166" s="87"/>
      <c r="B166" s="87"/>
      <c r="C166" s="46"/>
    </row>
    <row r="167" spans="1:3" x14ac:dyDescent="0.25">
      <c r="A167" s="87"/>
      <c r="B167" s="87"/>
      <c r="C167" s="46"/>
    </row>
    <row r="168" spans="1:3" x14ac:dyDescent="0.25">
      <c r="A168" s="87"/>
      <c r="B168" s="87"/>
      <c r="C168" s="46"/>
    </row>
    <row r="169" spans="1:3" x14ac:dyDescent="0.25">
      <c r="A169" s="87"/>
      <c r="B169" s="87"/>
      <c r="C169" s="46"/>
    </row>
    <row r="170" spans="1:3" x14ac:dyDescent="0.25">
      <c r="A170" s="87"/>
      <c r="B170" s="87"/>
      <c r="C170" s="46"/>
    </row>
    <row r="171" spans="1:3" x14ac:dyDescent="0.25">
      <c r="A171" s="87"/>
      <c r="B171" s="87"/>
      <c r="C171" s="46"/>
    </row>
    <row r="172" spans="1:3" x14ac:dyDescent="0.25">
      <c r="A172" s="87"/>
      <c r="B172" s="87"/>
      <c r="C172" s="46"/>
    </row>
    <row r="173" spans="1:3" x14ac:dyDescent="0.25">
      <c r="A173" s="87"/>
      <c r="B173" s="87"/>
      <c r="C173" s="46"/>
    </row>
    <row r="174" spans="1:3" x14ac:dyDescent="0.25">
      <c r="A174" s="87"/>
      <c r="B174" s="87"/>
      <c r="C174" s="46"/>
    </row>
    <row r="175" spans="1:3" x14ac:dyDescent="0.25">
      <c r="A175" s="87"/>
      <c r="B175" s="87"/>
      <c r="C175" s="46"/>
    </row>
    <row r="176" spans="1:3" x14ac:dyDescent="0.25">
      <c r="A176" s="87"/>
      <c r="B176" s="87"/>
      <c r="C176" s="46"/>
    </row>
    <row r="177" spans="1:3" x14ac:dyDescent="0.25">
      <c r="A177" s="87"/>
      <c r="B177" s="87"/>
      <c r="C177" s="46"/>
    </row>
    <row r="178" spans="1:3" x14ac:dyDescent="0.25">
      <c r="A178" s="87"/>
      <c r="B178" s="87"/>
      <c r="C178" s="46"/>
    </row>
    <row r="179" spans="1:3" x14ac:dyDescent="0.25">
      <c r="A179" s="87"/>
      <c r="B179" s="87"/>
      <c r="C179" s="46"/>
    </row>
    <row r="180" spans="1:3" x14ac:dyDescent="0.25">
      <c r="A180" s="87"/>
      <c r="B180" s="87"/>
      <c r="C180" s="46"/>
    </row>
    <row r="181" spans="1:3" x14ac:dyDescent="0.25">
      <c r="A181" s="87"/>
      <c r="B181" s="87"/>
      <c r="C181" s="46"/>
    </row>
    <row r="182" spans="1:3" x14ac:dyDescent="0.25">
      <c r="A182" s="87"/>
      <c r="B182" s="87"/>
      <c r="C182" s="46"/>
    </row>
    <row r="183" spans="1:3" x14ac:dyDescent="0.25">
      <c r="A183" s="87"/>
      <c r="B183" s="87"/>
      <c r="C183" s="46"/>
    </row>
    <row r="184" spans="1:3" x14ac:dyDescent="0.25">
      <c r="A184" s="87"/>
      <c r="B184" s="87"/>
      <c r="C184" s="46"/>
    </row>
    <row r="185" spans="1:3" x14ac:dyDescent="0.25">
      <c r="A185" s="87"/>
      <c r="B185" s="87"/>
      <c r="C185" s="61"/>
    </row>
    <row r="186" spans="1:3" x14ac:dyDescent="0.25">
      <c r="A186" s="87"/>
      <c r="B186" s="87"/>
      <c r="C186" s="46"/>
    </row>
    <row r="187" spans="1:3" x14ac:dyDescent="0.25">
      <c r="A187" s="87"/>
      <c r="B187" s="87"/>
      <c r="C187" s="61"/>
    </row>
    <row r="188" spans="1:3" x14ac:dyDescent="0.25">
      <c r="A188" s="87"/>
      <c r="B188" s="87"/>
      <c r="C188" s="46"/>
    </row>
    <row r="189" spans="1:3" x14ac:dyDescent="0.25">
      <c r="A189" s="87"/>
      <c r="B189" s="87"/>
      <c r="C189" s="46"/>
    </row>
    <row r="190" spans="1:3" x14ac:dyDescent="0.25">
      <c r="A190" s="87"/>
      <c r="B190" s="87"/>
      <c r="C190" s="46"/>
    </row>
    <row r="191" spans="1:3" x14ac:dyDescent="0.25">
      <c r="A191" s="87"/>
      <c r="B191" s="87"/>
      <c r="C191" s="46"/>
    </row>
    <row r="192" spans="1:3" x14ac:dyDescent="0.25">
      <c r="A192" s="87"/>
      <c r="B192" s="87"/>
      <c r="C192" s="46"/>
    </row>
    <row r="193" spans="1:3" x14ac:dyDescent="0.25">
      <c r="A193" s="87"/>
      <c r="B193" s="87"/>
      <c r="C193" s="46"/>
    </row>
    <row r="194" spans="1:3" x14ac:dyDescent="0.25">
      <c r="A194" s="87"/>
      <c r="B194" s="87"/>
      <c r="C194" s="46"/>
    </row>
    <row r="195" spans="1:3" x14ac:dyDescent="0.25">
      <c r="A195" s="87"/>
      <c r="B195" s="87"/>
      <c r="C195" s="46"/>
    </row>
    <row r="196" spans="1:3" x14ac:dyDescent="0.25">
      <c r="A196" s="87"/>
      <c r="B196" s="87"/>
      <c r="C196" s="46"/>
    </row>
    <row r="197" spans="1:3" x14ac:dyDescent="0.25">
      <c r="A197" s="87"/>
      <c r="B197" s="87"/>
      <c r="C197" s="46"/>
    </row>
    <row r="198" spans="1:3" x14ac:dyDescent="0.25">
      <c r="A198" s="87"/>
      <c r="B198" s="87"/>
      <c r="C198" s="46"/>
    </row>
    <row r="199" spans="1:3" x14ac:dyDescent="0.25">
      <c r="A199" s="87"/>
      <c r="B199" s="87"/>
      <c r="C199" s="46"/>
    </row>
    <row r="200" spans="1:3" x14ac:dyDescent="0.25">
      <c r="A200" s="87"/>
      <c r="B200" s="87"/>
      <c r="C200" s="61"/>
    </row>
    <row r="201" spans="1:3" x14ac:dyDescent="0.25">
      <c r="A201" s="87"/>
      <c r="B201" s="87"/>
      <c r="C201" s="46"/>
    </row>
    <row r="202" spans="1:3" x14ac:dyDescent="0.25">
      <c r="A202" s="87"/>
      <c r="B202" s="87"/>
      <c r="C202" s="46"/>
    </row>
    <row r="203" spans="1:3" x14ac:dyDescent="0.25">
      <c r="A203" s="87"/>
      <c r="B203" s="87"/>
      <c r="C203" s="46"/>
    </row>
    <row r="204" spans="1:3" x14ac:dyDescent="0.25">
      <c r="A204" s="87"/>
      <c r="B204" s="87"/>
      <c r="C204" s="46"/>
    </row>
    <row r="205" spans="1:3" x14ac:dyDescent="0.25">
      <c r="A205" s="87"/>
      <c r="B205" s="87"/>
      <c r="C205" s="46"/>
    </row>
    <row r="206" spans="1:3" x14ac:dyDescent="0.25">
      <c r="A206" s="87"/>
      <c r="B206" s="87"/>
      <c r="C206" s="46"/>
    </row>
    <row r="207" spans="1:3" x14ac:dyDescent="0.25">
      <c r="A207" s="87"/>
      <c r="B207" s="87"/>
      <c r="C207" s="46"/>
    </row>
    <row r="208" spans="1:3" x14ac:dyDescent="0.25">
      <c r="A208" s="87"/>
      <c r="B208" s="87"/>
      <c r="C208" s="46"/>
    </row>
    <row r="209" spans="1:3" x14ac:dyDescent="0.25">
      <c r="A209" s="87"/>
      <c r="B209" s="87"/>
      <c r="C209" s="46"/>
    </row>
    <row r="210" spans="1:3" x14ac:dyDescent="0.25">
      <c r="A210" s="87"/>
      <c r="B210" s="87"/>
      <c r="C210" s="46"/>
    </row>
    <row r="211" spans="1:3" x14ac:dyDescent="0.25">
      <c r="A211" s="87"/>
      <c r="B211" s="87"/>
      <c r="C211" s="46"/>
    </row>
    <row r="212" spans="1:3" x14ac:dyDescent="0.25">
      <c r="A212" s="87"/>
      <c r="B212" s="87"/>
      <c r="C212" s="46"/>
    </row>
    <row r="213" spans="1:3" x14ac:dyDescent="0.25">
      <c r="A213" s="87"/>
      <c r="B213" s="87"/>
      <c r="C213" s="46"/>
    </row>
    <row r="214" spans="1:3" x14ac:dyDescent="0.25">
      <c r="A214" s="87"/>
      <c r="B214" s="87"/>
      <c r="C214" s="46"/>
    </row>
    <row r="215" spans="1:3" x14ac:dyDescent="0.25">
      <c r="A215" s="87"/>
      <c r="B215" s="87"/>
      <c r="C215" s="46"/>
    </row>
    <row r="216" spans="1:3" x14ac:dyDescent="0.25">
      <c r="A216" s="87"/>
      <c r="B216" s="87"/>
      <c r="C216" s="46"/>
    </row>
    <row r="217" spans="1:3" x14ac:dyDescent="0.25">
      <c r="A217" s="87"/>
      <c r="B217" s="87"/>
      <c r="C217" s="61"/>
    </row>
    <row r="218" spans="1:3" x14ac:dyDescent="0.25">
      <c r="A218" s="87"/>
      <c r="B218" s="87"/>
      <c r="C218" s="46"/>
    </row>
    <row r="219" spans="1:3" x14ac:dyDescent="0.25">
      <c r="A219" s="87"/>
      <c r="B219" s="87"/>
      <c r="C219" s="46"/>
    </row>
    <row r="220" spans="1:3" x14ac:dyDescent="0.25">
      <c r="A220" s="87"/>
      <c r="B220" s="87"/>
      <c r="C220" s="46"/>
    </row>
    <row r="221" spans="1:3" x14ac:dyDescent="0.25">
      <c r="A221" s="87"/>
      <c r="B221" s="87"/>
      <c r="C221" s="46"/>
    </row>
    <row r="222" spans="1:3" x14ac:dyDescent="0.25">
      <c r="A222" s="87"/>
      <c r="B222" s="87"/>
      <c r="C222" s="46"/>
    </row>
    <row r="223" spans="1:3" x14ac:dyDescent="0.25">
      <c r="A223" s="87"/>
      <c r="B223" s="87"/>
      <c r="C223" s="46"/>
    </row>
    <row r="224" spans="1:3" x14ac:dyDescent="0.25">
      <c r="A224" s="87"/>
      <c r="B224" s="87"/>
      <c r="C224" s="46"/>
    </row>
    <row r="225" spans="1:3" x14ac:dyDescent="0.25">
      <c r="A225" s="87"/>
      <c r="B225" s="87"/>
      <c r="C225" s="46"/>
    </row>
    <row r="226" spans="1:3" x14ac:dyDescent="0.25">
      <c r="A226" s="87"/>
      <c r="B226" s="87"/>
      <c r="C226" s="46"/>
    </row>
    <row r="227" spans="1:3" x14ac:dyDescent="0.25">
      <c r="A227" s="87"/>
      <c r="B227" s="87"/>
      <c r="C227" s="46"/>
    </row>
    <row r="228" spans="1:3" x14ac:dyDescent="0.25">
      <c r="A228" s="87"/>
      <c r="B228" s="87"/>
      <c r="C228" s="46"/>
    </row>
    <row r="229" spans="1:3" x14ac:dyDescent="0.25">
      <c r="A229" s="87"/>
      <c r="B229" s="87"/>
      <c r="C229" s="61"/>
    </row>
    <row r="230" spans="1:3" x14ac:dyDescent="0.25">
      <c r="A230" s="87"/>
      <c r="B230" s="87"/>
      <c r="C230" s="46"/>
    </row>
    <row r="231" spans="1:3" x14ac:dyDescent="0.25">
      <c r="A231" s="87"/>
      <c r="B231" s="87"/>
      <c r="C231" s="46"/>
    </row>
    <row r="232" spans="1:3" x14ac:dyDescent="0.25">
      <c r="A232" s="87"/>
      <c r="B232" s="87"/>
      <c r="C232" s="46"/>
    </row>
    <row r="233" spans="1:3" x14ac:dyDescent="0.25">
      <c r="A233" s="87"/>
      <c r="B233" s="87"/>
      <c r="C233" s="46"/>
    </row>
    <row r="234" spans="1:3" x14ac:dyDescent="0.25">
      <c r="A234" s="87"/>
      <c r="B234" s="87"/>
      <c r="C234" s="61"/>
    </row>
    <row r="235" spans="1:3" x14ac:dyDescent="0.25">
      <c r="A235" s="87"/>
      <c r="B235" s="87"/>
      <c r="C235" s="61"/>
    </row>
    <row r="236" spans="1:3" x14ac:dyDescent="0.25">
      <c r="A236" s="87"/>
      <c r="B236" s="87"/>
      <c r="C236" s="46"/>
    </row>
    <row r="237" spans="1:3" x14ac:dyDescent="0.25">
      <c r="A237" s="87"/>
      <c r="B237" s="87"/>
      <c r="C237" s="46"/>
    </row>
    <row r="238" spans="1:3" x14ac:dyDescent="0.25">
      <c r="A238" s="87"/>
      <c r="B238" s="87"/>
      <c r="C238" s="46"/>
    </row>
    <row r="239" spans="1:3" x14ac:dyDescent="0.25">
      <c r="A239" s="91"/>
      <c r="B239" s="91"/>
      <c r="C239" s="91"/>
    </row>
    <row r="240" spans="1:3" x14ac:dyDescent="0.25">
      <c r="A240" s="91"/>
      <c r="B240" s="91"/>
      <c r="C240" s="91"/>
    </row>
    <row r="241" spans="1:3" x14ac:dyDescent="0.25">
      <c r="A241" s="91"/>
      <c r="B241" s="91"/>
      <c r="C241" s="91"/>
    </row>
    <row r="242" spans="1:3" x14ac:dyDescent="0.25">
      <c r="A242" s="91"/>
      <c r="B242" s="91"/>
      <c r="C242" s="91"/>
    </row>
    <row r="243" spans="1:3" x14ac:dyDescent="0.25">
      <c r="A243" s="91"/>
      <c r="B243" s="91"/>
      <c r="C243" s="91"/>
    </row>
    <row r="244" spans="1:3" x14ac:dyDescent="0.25">
      <c r="A244" s="91"/>
      <c r="B244" s="91"/>
      <c r="C244" s="91"/>
    </row>
    <row r="245" spans="1:3" x14ac:dyDescent="0.25">
      <c r="A245" s="91"/>
      <c r="B245" s="91"/>
      <c r="C245" s="91"/>
    </row>
    <row r="246" spans="1:3" x14ac:dyDescent="0.25">
      <c r="A246" s="91"/>
      <c r="B246" s="91"/>
      <c r="C246" s="91"/>
    </row>
    <row r="247" spans="1:3" x14ac:dyDescent="0.25">
      <c r="A247" s="91"/>
      <c r="B247" s="91"/>
      <c r="C247" s="91"/>
    </row>
    <row r="248" spans="1:3" x14ac:dyDescent="0.25">
      <c r="A248" s="91"/>
      <c r="B248" s="91"/>
      <c r="C248" s="91"/>
    </row>
    <row r="249" spans="1:3" x14ac:dyDescent="0.25">
      <c r="A249" s="91"/>
      <c r="B249" s="91"/>
      <c r="C249" s="91"/>
    </row>
    <row r="250" spans="1:3" x14ac:dyDescent="0.25">
      <c r="A250" s="91"/>
      <c r="B250" s="91"/>
      <c r="C250" s="91"/>
    </row>
    <row r="251" spans="1:3" x14ac:dyDescent="0.25">
      <c r="A251" s="91"/>
      <c r="B251" s="91"/>
      <c r="C251" s="91"/>
    </row>
    <row r="252" spans="1:3" x14ac:dyDescent="0.25">
      <c r="A252" s="91"/>
      <c r="B252" s="91"/>
      <c r="C252" s="91"/>
    </row>
  </sheetData>
  <pageMargins left="0.70866141732283472" right="0.70866141732283472" top="0.74803149606299213" bottom="0.74803149606299213" header="0.31496062992125984" footer="0.31496062992125984"/>
  <pageSetup paperSize="9" scale="77"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38"/>
  <sheetViews>
    <sheetView showGridLines="0" tabSelected="1" topLeftCell="A41" zoomScale="80" zoomScaleNormal="80" workbookViewId="0">
      <selection activeCell="V54" sqref="V54"/>
    </sheetView>
  </sheetViews>
  <sheetFormatPr defaultRowHeight="15.75" x14ac:dyDescent="0.25"/>
  <cols>
    <col min="1" max="1" width="4.25" style="1" customWidth="1"/>
    <col min="2" max="2" width="10.125" style="1" customWidth="1"/>
    <col min="3" max="3" width="24.25" style="1" customWidth="1"/>
    <col min="4" max="10" width="15.625" style="1" customWidth="1"/>
    <col min="11" max="11" width="4.625" style="1" customWidth="1"/>
    <col min="12" max="16384" width="9" style="1"/>
  </cols>
  <sheetData>
    <row r="2" spans="2:10" ht="23.25" x14ac:dyDescent="0.35">
      <c r="B2" s="13" t="s">
        <v>3362</v>
      </c>
    </row>
    <row r="4" spans="2:10" x14ac:dyDescent="0.25">
      <c r="B4" s="35">
        <v>1</v>
      </c>
      <c r="C4" s="1" t="s">
        <v>29</v>
      </c>
    </row>
    <row r="5" spans="2:10" x14ac:dyDescent="0.25">
      <c r="B5" s="35">
        <v>0</v>
      </c>
      <c r="C5" s="1" t="s">
        <v>30</v>
      </c>
    </row>
    <row r="6" spans="2:10" x14ac:dyDescent="0.25">
      <c r="B6" s="35">
        <v>-1</v>
      </c>
      <c r="C6" s="1" t="s">
        <v>31</v>
      </c>
    </row>
    <row r="9" spans="2:10" x14ac:dyDescent="0.25">
      <c r="D9" s="121" t="s">
        <v>9</v>
      </c>
      <c r="E9" s="120"/>
      <c r="F9" s="5">
        <f>IFERROR(SUM(D17:E17)/J17,"")</f>
        <v>0.92610837438423643</v>
      </c>
      <c r="G9" s="119" t="s">
        <v>10</v>
      </c>
      <c r="H9" s="120"/>
      <c r="I9" s="5">
        <f>IFERROR(SUM(G17:H17)/J17,"")</f>
        <v>4.9261083743842367E-2</v>
      </c>
    </row>
    <row r="10" spans="2:10" ht="31.5" x14ac:dyDescent="0.25">
      <c r="C10" s="2"/>
      <c r="D10" s="7" t="s">
        <v>33</v>
      </c>
      <c r="E10" s="7" t="s">
        <v>32</v>
      </c>
      <c r="F10" s="7" t="s">
        <v>36</v>
      </c>
      <c r="G10" s="7" t="s">
        <v>34</v>
      </c>
      <c r="H10" s="7" t="s">
        <v>35</v>
      </c>
      <c r="I10" s="7" t="s">
        <v>7</v>
      </c>
      <c r="J10" s="7" t="s">
        <v>8</v>
      </c>
    </row>
    <row r="11" spans="2:10" x14ac:dyDescent="0.25">
      <c r="B11" s="115">
        <v>45383</v>
      </c>
      <c r="C11" s="11" t="s">
        <v>0</v>
      </c>
      <c r="D11" s="20"/>
      <c r="E11" s="20"/>
      <c r="F11" s="20"/>
      <c r="G11" s="20"/>
      <c r="H11" s="20"/>
      <c r="I11" s="20"/>
      <c r="J11" s="10">
        <f t="shared" ref="J11:J17" si="0">SUM(D11:I11)</f>
        <v>0</v>
      </c>
    </row>
    <row r="12" spans="2:10" x14ac:dyDescent="0.25">
      <c r="B12" s="116"/>
      <c r="C12" s="11" t="s">
        <v>1</v>
      </c>
      <c r="D12" s="20"/>
      <c r="E12" s="20"/>
      <c r="F12" s="20"/>
      <c r="G12" s="20"/>
      <c r="H12" s="20"/>
      <c r="I12" s="20"/>
      <c r="J12" s="10">
        <f t="shared" si="0"/>
        <v>0</v>
      </c>
    </row>
    <row r="13" spans="2:10" x14ac:dyDescent="0.25">
      <c r="B13" s="116"/>
      <c r="C13" s="11" t="s">
        <v>2</v>
      </c>
      <c r="D13" s="36"/>
      <c r="E13" s="36"/>
      <c r="F13" s="36"/>
      <c r="G13" s="36"/>
      <c r="H13" s="36"/>
      <c r="I13" s="20"/>
      <c r="J13" s="10">
        <f t="shared" si="0"/>
        <v>0</v>
      </c>
    </row>
    <row r="14" spans="2:10" x14ac:dyDescent="0.25">
      <c r="B14" s="116"/>
      <c r="C14" s="11" t="s">
        <v>3</v>
      </c>
      <c r="D14" s="20"/>
      <c r="E14" s="20"/>
      <c r="F14" s="20"/>
      <c r="G14" s="20"/>
      <c r="H14" s="20"/>
      <c r="I14" s="20"/>
      <c r="J14" s="10">
        <f>SUM(D14:I14)</f>
        <v>0</v>
      </c>
    </row>
    <row r="15" spans="2:10" x14ac:dyDescent="0.25">
      <c r="B15" s="116"/>
      <c r="C15" s="64" t="s">
        <v>4</v>
      </c>
      <c r="D15" s="20">
        <v>141</v>
      </c>
      <c r="E15" s="20">
        <v>47</v>
      </c>
      <c r="F15" s="20">
        <v>4</v>
      </c>
      <c r="G15" s="20">
        <v>4</v>
      </c>
      <c r="H15" s="20">
        <v>6</v>
      </c>
      <c r="I15" s="20">
        <v>1</v>
      </c>
      <c r="J15" s="10">
        <f>SUM(D15:I15)</f>
        <v>203</v>
      </c>
    </row>
    <row r="16" spans="2:10" x14ac:dyDescent="0.25">
      <c r="B16" s="116"/>
      <c r="C16" s="11" t="s">
        <v>5</v>
      </c>
      <c r="D16" s="20"/>
      <c r="E16" s="20"/>
      <c r="F16" s="20"/>
      <c r="G16" s="20"/>
      <c r="H16" s="20"/>
      <c r="I16" s="20"/>
      <c r="J16" s="10">
        <f t="shared" si="0"/>
        <v>0</v>
      </c>
    </row>
    <row r="17" spans="2:10" x14ac:dyDescent="0.25">
      <c r="B17" s="117"/>
      <c r="C17" s="8" t="s">
        <v>6</v>
      </c>
      <c r="D17" s="9">
        <f t="shared" ref="D17:I17" si="1">SUM(D11:D16)</f>
        <v>141</v>
      </c>
      <c r="E17" s="9">
        <f t="shared" si="1"/>
        <v>47</v>
      </c>
      <c r="F17" s="9">
        <f t="shared" si="1"/>
        <v>4</v>
      </c>
      <c r="G17" s="9">
        <f t="shared" si="1"/>
        <v>4</v>
      </c>
      <c r="H17" s="9">
        <f t="shared" si="1"/>
        <v>6</v>
      </c>
      <c r="I17" s="9">
        <f t="shared" si="1"/>
        <v>1</v>
      </c>
      <c r="J17" s="9">
        <f t="shared" si="0"/>
        <v>203</v>
      </c>
    </row>
    <row r="20" spans="2:10" x14ac:dyDescent="0.25">
      <c r="D20" s="121" t="s">
        <v>9</v>
      </c>
      <c r="E20" s="120"/>
      <c r="F20" s="5">
        <f>IFERROR(SUM(D28:E28)/J28,"")</f>
        <v>0.88205128205128203</v>
      </c>
      <c r="G20" s="119" t="s">
        <v>10</v>
      </c>
      <c r="H20" s="120"/>
      <c r="I20" s="5">
        <f>IFERROR(SUM(G28:H28)/J28,"")</f>
        <v>9.2307692307692313E-2</v>
      </c>
      <c r="J20" s="12"/>
    </row>
    <row r="21" spans="2:10" ht="31.5" x14ac:dyDescent="0.25">
      <c r="C21" s="2"/>
      <c r="D21" s="7" t="s">
        <v>33</v>
      </c>
      <c r="E21" s="7" t="s">
        <v>32</v>
      </c>
      <c r="F21" s="7" t="s">
        <v>36</v>
      </c>
      <c r="G21" s="7" t="s">
        <v>34</v>
      </c>
      <c r="H21" s="7" t="s">
        <v>35</v>
      </c>
      <c r="I21" s="7" t="s">
        <v>7</v>
      </c>
      <c r="J21" s="7" t="s">
        <v>8</v>
      </c>
    </row>
    <row r="22" spans="2:10" x14ac:dyDescent="0.25">
      <c r="B22" s="115">
        <v>45413</v>
      </c>
      <c r="C22" s="11" t="s">
        <v>0</v>
      </c>
      <c r="D22" s="20"/>
      <c r="E22" s="20"/>
      <c r="F22" s="20"/>
      <c r="G22" s="20"/>
      <c r="H22" s="20"/>
      <c r="I22" s="20"/>
      <c r="J22" s="10">
        <f t="shared" ref="J22:J28" si="2">SUM(D22:I22)</f>
        <v>0</v>
      </c>
    </row>
    <row r="23" spans="2:10" x14ac:dyDescent="0.25">
      <c r="B23" s="116"/>
      <c r="C23" s="11" t="s">
        <v>1</v>
      </c>
      <c r="D23" s="20"/>
      <c r="E23" s="20"/>
      <c r="F23" s="20"/>
      <c r="G23" s="20"/>
      <c r="H23" s="20"/>
      <c r="I23" s="20"/>
      <c r="J23" s="10">
        <f t="shared" si="2"/>
        <v>0</v>
      </c>
    </row>
    <row r="24" spans="2:10" x14ac:dyDescent="0.25">
      <c r="B24" s="116"/>
      <c r="C24" s="11" t="s">
        <v>2</v>
      </c>
      <c r="D24" s="36"/>
      <c r="E24" s="36"/>
      <c r="F24" s="36"/>
      <c r="G24" s="36"/>
      <c r="H24" s="36"/>
      <c r="I24" s="36"/>
      <c r="J24" s="10">
        <f t="shared" si="2"/>
        <v>0</v>
      </c>
    </row>
    <row r="25" spans="2:10" x14ac:dyDescent="0.25">
      <c r="B25" s="116"/>
      <c r="C25" s="11" t="s">
        <v>3</v>
      </c>
      <c r="D25" s="20"/>
      <c r="E25" s="20"/>
      <c r="F25" s="20"/>
      <c r="G25" s="20"/>
      <c r="H25" s="20"/>
      <c r="I25" s="20"/>
      <c r="J25" s="10">
        <f t="shared" si="2"/>
        <v>0</v>
      </c>
    </row>
    <row r="26" spans="2:10" x14ac:dyDescent="0.25">
      <c r="B26" s="116"/>
      <c r="C26" s="64" t="s">
        <v>4</v>
      </c>
      <c r="D26" s="20">
        <v>125</v>
      </c>
      <c r="E26" s="20">
        <v>47</v>
      </c>
      <c r="F26" s="20">
        <v>5</v>
      </c>
      <c r="G26" s="20">
        <v>4</v>
      </c>
      <c r="H26" s="20">
        <v>14</v>
      </c>
      <c r="I26" s="20"/>
      <c r="J26" s="10">
        <f>SUM(D26:I26)</f>
        <v>195</v>
      </c>
    </row>
    <row r="27" spans="2:10" x14ac:dyDescent="0.25">
      <c r="B27" s="116"/>
      <c r="C27" s="11" t="s">
        <v>5</v>
      </c>
      <c r="D27" s="20"/>
      <c r="E27" s="20"/>
      <c r="F27" s="20"/>
      <c r="G27" s="20"/>
      <c r="H27" s="20"/>
      <c r="I27" s="20"/>
      <c r="J27" s="10">
        <f t="shared" si="2"/>
        <v>0</v>
      </c>
    </row>
    <row r="28" spans="2:10" x14ac:dyDescent="0.25">
      <c r="B28" s="117"/>
      <c r="C28" s="8" t="s">
        <v>6</v>
      </c>
      <c r="D28" s="9">
        <f t="shared" ref="D28:I28" si="3">SUM(D22:D27)</f>
        <v>125</v>
      </c>
      <c r="E28" s="9">
        <f t="shared" si="3"/>
        <v>47</v>
      </c>
      <c r="F28" s="9">
        <f t="shared" si="3"/>
        <v>5</v>
      </c>
      <c r="G28" s="9">
        <f t="shared" si="3"/>
        <v>4</v>
      </c>
      <c r="H28" s="9">
        <f t="shared" si="3"/>
        <v>14</v>
      </c>
      <c r="I28" s="9">
        <f t="shared" si="3"/>
        <v>0</v>
      </c>
      <c r="J28" s="9">
        <f t="shared" si="2"/>
        <v>195</v>
      </c>
    </row>
    <row r="31" spans="2:10" x14ac:dyDescent="0.25">
      <c r="D31" s="121" t="s">
        <v>9</v>
      </c>
      <c r="E31" s="120"/>
      <c r="F31" s="5">
        <f>IFERROR(SUM(D39:E39)/J39,"")</f>
        <v>0.91796875</v>
      </c>
      <c r="G31" s="119" t="s">
        <v>10</v>
      </c>
      <c r="H31" s="120"/>
      <c r="I31" s="5">
        <f>IFERROR(SUM(G39:H39)/J39,"")</f>
        <v>4.296875E-2</v>
      </c>
      <c r="J31" s="12"/>
    </row>
    <row r="32" spans="2:10" ht="31.5" x14ac:dyDescent="0.25">
      <c r="C32" s="2"/>
      <c r="D32" s="7" t="s">
        <v>33</v>
      </c>
      <c r="E32" s="7" t="s">
        <v>32</v>
      </c>
      <c r="F32" s="7" t="s">
        <v>36</v>
      </c>
      <c r="G32" s="7" t="s">
        <v>34</v>
      </c>
      <c r="H32" s="7" t="s">
        <v>35</v>
      </c>
      <c r="I32" s="7" t="s">
        <v>7</v>
      </c>
      <c r="J32" s="7" t="s">
        <v>8</v>
      </c>
    </row>
    <row r="33" spans="2:10" x14ac:dyDescent="0.25">
      <c r="B33" s="115">
        <v>45444</v>
      </c>
      <c r="C33" s="11" t="s">
        <v>0</v>
      </c>
      <c r="D33" s="20"/>
      <c r="E33" s="20"/>
      <c r="F33" s="20"/>
      <c r="G33" s="20"/>
      <c r="H33" s="20"/>
      <c r="I33" s="20"/>
      <c r="J33" s="10">
        <f t="shared" ref="J33:J39" si="4">SUM(D33:I33)</f>
        <v>0</v>
      </c>
    </row>
    <row r="34" spans="2:10" x14ac:dyDescent="0.25">
      <c r="B34" s="116"/>
      <c r="C34" s="11" t="s">
        <v>1</v>
      </c>
      <c r="D34" s="20"/>
      <c r="E34" s="20"/>
      <c r="F34" s="20"/>
      <c r="G34" s="20"/>
      <c r="H34" s="20"/>
      <c r="I34" s="20"/>
      <c r="J34" s="10">
        <f t="shared" si="4"/>
        <v>0</v>
      </c>
    </row>
    <row r="35" spans="2:10" x14ac:dyDescent="0.25">
      <c r="B35" s="116"/>
      <c r="C35" s="11" t="s">
        <v>2</v>
      </c>
      <c r="D35" s="20"/>
      <c r="E35" s="20"/>
      <c r="F35" s="20"/>
      <c r="G35" s="20"/>
      <c r="H35" s="20"/>
      <c r="I35" s="20"/>
      <c r="J35" s="10">
        <f t="shared" si="4"/>
        <v>0</v>
      </c>
    </row>
    <row r="36" spans="2:10" x14ac:dyDescent="0.25">
      <c r="B36" s="116"/>
      <c r="C36" s="11" t="s">
        <v>3</v>
      </c>
      <c r="D36" s="20"/>
      <c r="E36" s="20"/>
      <c r="F36" s="20"/>
      <c r="G36" s="20"/>
      <c r="H36" s="20"/>
      <c r="I36" s="20"/>
      <c r="J36" s="10">
        <f t="shared" si="4"/>
        <v>0</v>
      </c>
    </row>
    <row r="37" spans="2:10" x14ac:dyDescent="0.25">
      <c r="B37" s="116"/>
      <c r="C37" s="64" t="s">
        <v>4</v>
      </c>
      <c r="D37" s="20">
        <v>172</v>
      </c>
      <c r="E37" s="20">
        <v>63</v>
      </c>
      <c r="F37" s="20">
        <v>8</v>
      </c>
      <c r="G37" s="20">
        <v>2</v>
      </c>
      <c r="H37" s="20">
        <v>9</v>
      </c>
      <c r="I37" s="20">
        <v>2</v>
      </c>
      <c r="J37" s="10">
        <f t="shared" si="4"/>
        <v>256</v>
      </c>
    </row>
    <row r="38" spans="2:10" x14ac:dyDescent="0.25">
      <c r="B38" s="116"/>
      <c r="C38" s="11" t="s">
        <v>5</v>
      </c>
      <c r="D38" s="20"/>
      <c r="E38" s="20"/>
      <c r="F38" s="20"/>
      <c r="G38" s="20"/>
      <c r="H38" s="20"/>
      <c r="I38" s="20"/>
      <c r="J38" s="10">
        <f t="shared" si="4"/>
        <v>0</v>
      </c>
    </row>
    <row r="39" spans="2:10" x14ac:dyDescent="0.25">
      <c r="B39" s="117"/>
      <c r="C39" s="8" t="s">
        <v>6</v>
      </c>
      <c r="D39" s="9">
        <f t="shared" ref="D39:I39" si="5">SUM(D33:D38)</f>
        <v>172</v>
      </c>
      <c r="E39" s="9">
        <f t="shared" si="5"/>
        <v>63</v>
      </c>
      <c r="F39" s="9">
        <f t="shared" si="5"/>
        <v>8</v>
      </c>
      <c r="G39" s="9">
        <f t="shared" si="5"/>
        <v>2</v>
      </c>
      <c r="H39" s="9">
        <f t="shared" si="5"/>
        <v>9</v>
      </c>
      <c r="I39" s="9">
        <f t="shared" si="5"/>
        <v>2</v>
      </c>
      <c r="J39" s="9">
        <f t="shared" si="4"/>
        <v>256</v>
      </c>
    </row>
    <row r="42" spans="2:10" x14ac:dyDescent="0.25">
      <c r="D42" s="121" t="s">
        <v>9</v>
      </c>
      <c r="E42" s="120"/>
      <c r="F42" s="5">
        <f>IFERROR(SUM(D50:E50)/J50,"")</f>
        <v>0.90094339622641506</v>
      </c>
      <c r="G42" s="119" t="s">
        <v>10</v>
      </c>
      <c r="H42" s="120"/>
      <c r="I42" s="5">
        <f>IFERROR(SUM(G50:H50)/J50,"")</f>
        <v>5.6603773584905662E-2</v>
      </c>
      <c r="J42" s="12"/>
    </row>
    <row r="43" spans="2:10" ht="31.5" x14ac:dyDescent="0.25">
      <c r="C43" s="2"/>
      <c r="D43" s="7" t="s">
        <v>33</v>
      </c>
      <c r="E43" s="7" t="s">
        <v>32</v>
      </c>
      <c r="F43" s="7" t="s">
        <v>36</v>
      </c>
      <c r="G43" s="7" t="s">
        <v>34</v>
      </c>
      <c r="H43" s="7" t="s">
        <v>35</v>
      </c>
      <c r="I43" s="7" t="s">
        <v>7</v>
      </c>
      <c r="J43" s="7" t="s">
        <v>8</v>
      </c>
    </row>
    <row r="44" spans="2:10" x14ac:dyDescent="0.25">
      <c r="B44" s="115">
        <v>45474</v>
      </c>
      <c r="C44" s="11" t="s">
        <v>0</v>
      </c>
      <c r="D44" s="20"/>
      <c r="E44" s="20"/>
      <c r="F44" s="20"/>
      <c r="G44" s="20"/>
      <c r="H44" s="20"/>
      <c r="I44" s="20"/>
      <c r="J44" s="10">
        <f t="shared" ref="J44:J50" si="6">SUM(D44:I44)</f>
        <v>0</v>
      </c>
    </row>
    <row r="45" spans="2:10" x14ac:dyDescent="0.25">
      <c r="B45" s="116"/>
      <c r="C45" s="11" t="s">
        <v>1</v>
      </c>
      <c r="D45" s="20"/>
      <c r="E45" s="20"/>
      <c r="F45" s="20"/>
      <c r="G45" s="20"/>
      <c r="H45" s="20"/>
      <c r="I45" s="20"/>
      <c r="J45" s="10">
        <f t="shared" si="6"/>
        <v>0</v>
      </c>
    </row>
    <row r="46" spans="2:10" x14ac:dyDescent="0.25">
      <c r="B46" s="116"/>
      <c r="C46" s="11" t="s">
        <v>2</v>
      </c>
      <c r="D46" s="20"/>
      <c r="E46" s="20"/>
      <c r="F46" s="20"/>
      <c r="G46" s="20"/>
      <c r="H46" s="20"/>
      <c r="I46" s="20"/>
      <c r="J46" s="10">
        <f t="shared" si="6"/>
        <v>0</v>
      </c>
    </row>
    <row r="47" spans="2:10" x14ac:dyDescent="0.25">
      <c r="B47" s="116"/>
      <c r="C47" s="11" t="s">
        <v>3</v>
      </c>
      <c r="D47" s="20"/>
      <c r="E47" s="20"/>
      <c r="F47" s="20"/>
      <c r="G47" s="20"/>
      <c r="H47" s="20"/>
      <c r="I47" s="20"/>
      <c r="J47" s="10">
        <f t="shared" si="6"/>
        <v>0</v>
      </c>
    </row>
    <row r="48" spans="2:10" x14ac:dyDescent="0.25">
      <c r="B48" s="116"/>
      <c r="C48" s="64" t="s">
        <v>4</v>
      </c>
      <c r="D48" s="20">
        <v>128</v>
      </c>
      <c r="E48" s="20">
        <v>63</v>
      </c>
      <c r="F48" s="20">
        <v>5</v>
      </c>
      <c r="G48" s="20">
        <v>7</v>
      </c>
      <c r="H48" s="20">
        <v>5</v>
      </c>
      <c r="I48" s="20">
        <v>4</v>
      </c>
      <c r="J48" s="10">
        <f t="shared" si="6"/>
        <v>212</v>
      </c>
    </row>
    <row r="49" spans="2:10" x14ac:dyDescent="0.25">
      <c r="B49" s="116"/>
      <c r="C49" s="11" t="s">
        <v>5</v>
      </c>
      <c r="D49" s="20"/>
      <c r="E49" s="20"/>
      <c r="F49" s="20"/>
      <c r="G49" s="20"/>
      <c r="H49" s="20"/>
      <c r="I49" s="20"/>
      <c r="J49" s="10">
        <f t="shared" si="6"/>
        <v>0</v>
      </c>
    </row>
    <row r="50" spans="2:10" x14ac:dyDescent="0.25">
      <c r="B50" s="117"/>
      <c r="C50" s="8" t="s">
        <v>6</v>
      </c>
      <c r="D50" s="9">
        <f t="shared" ref="D50:I50" si="7">SUM(D44:D49)</f>
        <v>128</v>
      </c>
      <c r="E50" s="9">
        <f t="shared" si="7"/>
        <v>63</v>
      </c>
      <c r="F50" s="9">
        <f t="shared" si="7"/>
        <v>5</v>
      </c>
      <c r="G50" s="9">
        <f t="shared" si="7"/>
        <v>7</v>
      </c>
      <c r="H50" s="9">
        <f t="shared" si="7"/>
        <v>5</v>
      </c>
      <c r="I50" s="9">
        <f t="shared" si="7"/>
        <v>4</v>
      </c>
      <c r="J50" s="9">
        <f t="shared" si="6"/>
        <v>212</v>
      </c>
    </row>
    <row r="53" spans="2:10" x14ac:dyDescent="0.25">
      <c r="D53" s="121" t="s">
        <v>9</v>
      </c>
      <c r="E53" s="120"/>
      <c r="F53" s="5">
        <f>IFERROR(SUM(D61:E61)/J61,"")</f>
        <v>0.90055248618784534</v>
      </c>
      <c r="G53" s="119" t="s">
        <v>10</v>
      </c>
      <c r="H53" s="120"/>
      <c r="I53" s="5">
        <f>IFERROR(SUM(G61:H61)/J61,"")</f>
        <v>6.6298342541436461E-2</v>
      </c>
      <c r="J53" s="12"/>
    </row>
    <row r="54" spans="2:10" ht="31.5" x14ac:dyDescent="0.25">
      <c r="C54" s="2"/>
      <c r="D54" s="7" t="s">
        <v>33</v>
      </c>
      <c r="E54" s="7" t="s">
        <v>32</v>
      </c>
      <c r="F54" s="7" t="s">
        <v>36</v>
      </c>
      <c r="G54" s="7" t="s">
        <v>34</v>
      </c>
      <c r="H54" s="7" t="s">
        <v>35</v>
      </c>
      <c r="I54" s="7" t="s">
        <v>7</v>
      </c>
      <c r="J54" s="7" t="s">
        <v>8</v>
      </c>
    </row>
    <row r="55" spans="2:10" x14ac:dyDescent="0.25">
      <c r="B55" s="115">
        <v>45505</v>
      </c>
      <c r="C55" s="11" t="s">
        <v>0</v>
      </c>
      <c r="D55" s="20"/>
      <c r="E55" s="20"/>
      <c r="F55" s="20"/>
      <c r="G55" s="20"/>
      <c r="H55" s="20"/>
      <c r="I55" s="20"/>
      <c r="J55" s="10">
        <f t="shared" ref="J55:J61" si="8">SUM(D55:I55)</f>
        <v>0</v>
      </c>
    </row>
    <row r="56" spans="2:10" x14ac:dyDescent="0.25">
      <c r="B56" s="116"/>
      <c r="C56" s="11" t="s">
        <v>1</v>
      </c>
      <c r="D56" s="20"/>
      <c r="E56" s="20"/>
      <c r="F56" s="20"/>
      <c r="G56" s="20"/>
      <c r="H56" s="20"/>
      <c r="I56" s="20"/>
      <c r="J56" s="10">
        <f t="shared" si="8"/>
        <v>0</v>
      </c>
    </row>
    <row r="57" spans="2:10" x14ac:dyDescent="0.25">
      <c r="B57" s="116"/>
      <c r="C57" s="11" t="s">
        <v>2</v>
      </c>
      <c r="D57" s="20"/>
      <c r="E57" s="20"/>
      <c r="F57" s="20"/>
      <c r="G57" s="20"/>
      <c r="H57" s="20"/>
      <c r="I57" s="20"/>
      <c r="J57" s="10">
        <f t="shared" si="8"/>
        <v>0</v>
      </c>
    </row>
    <row r="58" spans="2:10" x14ac:dyDescent="0.25">
      <c r="B58" s="116"/>
      <c r="C58" s="11" t="s">
        <v>3</v>
      </c>
      <c r="D58" s="20"/>
      <c r="E58" s="20"/>
      <c r="F58" s="20"/>
      <c r="G58" s="20"/>
      <c r="H58" s="20"/>
      <c r="I58" s="20"/>
      <c r="J58" s="10">
        <f t="shared" si="8"/>
        <v>0</v>
      </c>
    </row>
    <row r="59" spans="2:10" x14ac:dyDescent="0.25">
      <c r="B59" s="116"/>
      <c r="C59" s="64" t="s">
        <v>4</v>
      </c>
      <c r="D59" s="20">
        <v>124</v>
      </c>
      <c r="E59" s="20">
        <v>39</v>
      </c>
      <c r="F59" s="20">
        <v>6</v>
      </c>
      <c r="G59" s="20">
        <v>5</v>
      </c>
      <c r="H59" s="20">
        <v>7</v>
      </c>
      <c r="I59" s="20">
        <v>0</v>
      </c>
      <c r="J59" s="10">
        <f t="shared" si="8"/>
        <v>181</v>
      </c>
    </row>
    <row r="60" spans="2:10" x14ac:dyDescent="0.25">
      <c r="B60" s="116"/>
      <c r="C60" s="11" t="s">
        <v>5</v>
      </c>
      <c r="D60" s="20"/>
      <c r="E60" s="20"/>
      <c r="F60" s="20"/>
      <c r="G60" s="20"/>
      <c r="H60" s="20"/>
      <c r="I60" s="20"/>
      <c r="J60" s="10">
        <f t="shared" si="8"/>
        <v>0</v>
      </c>
    </row>
    <row r="61" spans="2:10" x14ac:dyDescent="0.25">
      <c r="B61" s="117"/>
      <c r="C61" s="8" t="s">
        <v>6</v>
      </c>
      <c r="D61" s="9">
        <f t="shared" ref="D61:I61" si="9">SUM(D55:D60)</f>
        <v>124</v>
      </c>
      <c r="E61" s="9">
        <f t="shared" si="9"/>
        <v>39</v>
      </c>
      <c r="F61" s="9">
        <f t="shared" si="9"/>
        <v>6</v>
      </c>
      <c r="G61" s="9">
        <f t="shared" si="9"/>
        <v>5</v>
      </c>
      <c r="H61" s="9">
        <f t="shared" si="9"/>
        <v>7</v>
      </c>
      <c r="I61" s="9">
        <f t="shared" si="9"/>
        <v>0</v>
      </c>
      <c r="J61" s="9">
        <f t="shared" si="8"/>
        <v>181</v>
      </c>
    </row>
    <row r="64" spans="2:10" x14ac:dyDescent="0.25">
      <c r="D64" s="121" t="s">
        <v>9</v>
      </c>
      <c r="E64" s="120"/>
      <c r="F64" s="5" t="str">
        <f>IFERROR(SUM(D72:E72)/J72,"")</f>
        <v/>
      </c>
      <c r="G64" s="119" t="s">
        <v>10</v>
      </c>
      <c r="H64" s="120"/>
      <c r="I64" s="5" t="str">
        <f>IFERROR(SUM(G72:H72)/J72,"")</f>
        <v/>
      </c>
      <c r="J64" s="12"/>
    </row>
    <row r="65" spans="2:10" ht="31.5" x14ac:dyDescent="0.25">
      <c r="C65" s="2"/>
      <c r="D65" s="7" t="s">
        <v>33</v>
      </c>
      <c r="E65" s="7" t="s">
        <v>32</v>
      </c>
      <c r="F65" s="7" t="s">
        <v>36</v>
      </c>
      <c r="G65" s="7" t="s">
        <v>34</v>
      </c>
      <c r="H65" s="7" t="s">
        <v>35</v>
      </c>
      <c r="I65" s="7" t="s">
        <v>7</v>
      </c>
      <c r="J65" s="7" t="s">
        <v>8</v>
      </c>
    </row>
    <row r="66" spans="2:10" x14ac:dyDescent="0.25">
      <c r="B66" s="115">
        <v>45536</v>
      </c>
      <c r="C66" s="11" t="s">
        <v>0</v>
      </c>
      <c r="D66" s="20"/>
      <c r="E66" s="20"/>
      <c r="F66" s="20"/>
      <c r="G66" s="20"/>
      <c r="H66" s="20"/>
      <c r="I66" s="20"/>
      <c r="J66" s="10">
        <f t="shared" ref="J66:J72" si="10">SUM(D66:I66)</f>
        <v>0</v>
      </c>
    </row>
    <row r="67" spans="2:10" x14ac:dyDescent="0.25">
      <c r="B67" s="116"/>
      <c r="C67" s="11" t="s">
        <v>1</v>
      </c>
      <c r="D67" s="20"/>
      <c r="E67" s="20"/>
      <c r="F67" s="20"/>
      <c r="G67" s="20"/>
      <c r="H67" s="20"/>
      <c r="I67" s="20"/>
      <c r="J67" s="10">
        <f t="shared" si="10"/>
        <v>0</v>
      </c>
    </row>
    <row r="68" spans="2:10" x14ac:dyDescent="0.25">
      <c r="B68" s="116"/>
      <c r="C68" s="11" t="s">
        <v>2</v>
      </c>
      <c r="D68" s="20"/>
      <c r="E68" s="20"/>
      <c r="F68" s="20"/>
      <c r="G68" s="20"/>
      <c r="H68" s="20"/>
      <c r="I68" s="20"/>
      <c r="J68" s="10">
        <f t="shared" si="10"/>
        <v>0</v>
      </c>
    </row>
    <row r="69" spans="2:10" x14ac:dyDescent="0.25">
      <c r="B69" s="116"/>
      <c r="C69" s="11" t="s">
        <v>3</v>
      </c>
      <c r="D69" s="20"/>
      <c r="E69" s="20"/>
      <c r="F69" s="20"/>
      <c r="G69" s="20"/>
      <c r="H69" s="20"/>
      <c r="I69" s="20"/>
      <c r="J69" s="10">
        <f t="shared" si="10"/>
        <v>0</v>
      </c>
    </row>
    <row r="70" spans="2:10" x14ac:dyDescent="0.25">
      <c r="B70" s="116"/>
      <c r="C70" s="64" t="s">
        <v>4</v>
      </c>
      <c r="D70" s="20"/>
      <c r="E70" s="20"/>
      <c r="F70" s="20"/>
      <c r="G70" s="20"/>
      <c r="H70" s="20"/>
      <c r="I70" s="20"/>
      <c r="J70" s="10">
        <f t="shared" si="10"/>
        <v>0</v>
      </c>
    </row>
    <row r="71" spans="2:10" x14ac:dyDescent="0.25">
      <c r="B71" s="116"/>
      <c r="C71" s="11" t="s">
        <v>5</v>
      </c>
      <c r="D71" s="20"/>
      <c r="E71" s="20"/>
      <c r="F71" s="20"/>
      <c r="G71" s="20"/>
      <c r="H71" s="20"/>
      <c r="I71" s="20"/>
      <c r="J71" s="10">
        <f t="shared" si="10"/>
        <v>0</v>
      </c>
    </row>
    <row r="72" spans="2:10" x14ac:dyDescent="0.25">
      <c r="B72" s="117"/>
      <c r="C72" s="8" t="s">
        <v>6</v>
      </c>
      <c r="D72" s="9">
        <f t="shared" ref="D72:I72" si="11">SUM(D66:D71)</f>
        <v>0</v>
      </c>
      <c r="E72" s="9">
        <f t="shared" si="11"/>
        <v>0</v>
      </c>
      <c r="F72" s="9">
        <f t="shared" si="11"/>
        <v>0</v>
      </c>
      <c r="G72" s="9">
        <f t="shared" si="11"/>
        <v>0</v>
      </c>
      <c r="H72" s="9">
        <f t="shared" si="11"/>
        <v>0</v>
      </c>
      <c r="I72" s="9">
        <f t="shared" si="11"/>
        <v>0</v>
      </c>
      <c r="J72" s="9">
        <f t="shared" si="10"/>
        <v>0</v>
      </c>
    </row>
    <row r="75" spans="2:10" x14ac:dyDescent="0.25">
      <c r="D75" s="121" t="s">
        <v>9</v>
      </c>
      <c r="E75" s="120"/>
      <c r="F75" s="5" t="str">
        <f>IFERROR(SUM(D83:E83)/J83,"")</f>
        <v/>
      </c>
      <c r="G75" s="119" t="s">
        <v>10</v>
      </c>
      <c r="H75" s="120"/>
      <c r="I75" s="5" t="str">
        <f>IFERROR(SUM(G83:H83)/J83,"")</f>
        <v/>
      </c>
      <c r="J75" s="12"/>
    </row>
    <row r="76" spans="2:10" ht="31.5" x14ac:dyDescent="0.25">
      <c r="C76" s="2"/>
      <c r="D76" s="7" t="s">
        <v>33</v>
      </c>
      <c r="E76" s="7" t="s">
        <v>32</v>
      </c>
      <c r="F76" s="7" t="s">
        <v>36</v>
      </c>
      <c r="G76" s="7" t="s">
        <v>34</v>
      </c>
      <c r="H76" s="7" t="s">
        <v>35</v>
      </c>
      <c r="I76" s="7" t="s">
        <v>7</v>
      </c>
      <c r="J76" s="7" t="s">
        <v>8</v>
      </c>
    </row>
    <row r="77" spans="2:10" x14ac:dyDescent="0.25">
      <c r="B77" s="115">
        <v>45566</v>
      </c>
      <c r="C77" s="11" t="s">
        <v>0</v>
      </c>
      <c r="D77" s="20"/>
      <c r="E77" s="20"/>
      <c r="F77" s="20"/>
      <c r="G77" s="20"/>
      <c r="H77" s="20"/>
      <c r="I77" s="20"/>
      <c r="J77" s="10">
        <f t="shared" ref="J77:J83" si="12">SUM(D77:I77)</f>
        <v>0</v>
      </c>
    </row>
    <row r="78" spans="2:10" x14ac:dyDescent="0.25">
      <c r="B78" s="116"/>
      <c r="C78" s="11" t="s">
        <v>1</v>
      </c>
      <c r="D78" s="20"/>
      <c r="E78" s="20"/>
      <c r="F78" s="20"/>
      <c r="G78" s="20"/>
      <c r="H78" s="20"/>
      <c r="I78" s="20"/>
      <c r="J78" s="10">
        <f t="shared" si="12"/>
        <v>0</v>
      </c>
    </row>
    <row r="79" spans="2:10" x14ac:dyDescent="0.25">
      <c r="B79" s="116"/>
      <c r="C79" s="11" t="s">
        <v>2</v>
      </c>
      <c r="D79" s="20"/>
      <c r="E79" s="20"/>
      <c r="F79" s="20"/>
      <c r="G79" s="20"/>
      <c r="H79" s="20"/>
      <c r="I79" s="20"/>
      <c r="J79" s="10">
        <f t="shared" si="12"/>
        <v>0</v>
      </c>
    </row>
    <row r="80" spans="2:10" x14ac:dyDescent="0.25">
      <c r="B80" s="116"/>
      <c r="C80" s="11" t="s">
        <v>3</v>
      </c>
      <c r="D80" s="20"/>
      <c r="E80" s="20"/>
      <c r="F80" s="20"/>
      <c r="G80" s="20"/>
      <c r="H80" s="20"/>
      <c r="I80" s="20"/>
      <c r="J80" s="10">
        <f t="shared" si="12"/>
        <v>0</v>
      </c>
    </row>
    <row r="81" spans="2:10" x14ac:dyDescent="0.25">
      <c r="B81" s="116"/>
      <c r="C81" s="64" t="s">
        <v>4</v>
      </c>
      <c r="D81" s="20"/>
      <c r="E81" s="20"/>
      <c r="F81" s="20"/>
      <c r="G81" s="20"/>
      <c r="H81" s="20"/>
      <c r="I81" s="20"/>
      <c r="J81" s="10">
        <f t="shared" si="12"/>
        <v>0</v>
      </c>
    </row>
    <row r="82" spans="2:10" x14ac:dyDescent="0.25">
      <c r="B82" s="116"/>
      <c r="C82" s="11" t="s">
        <v>5</v>
      </c>
      <c r="D82" s="20"/>
      <c r="E82" s="20"/>
      <c r="F82" s="20"/>
      <c r="G82" s="20"/>
      <c r="H82" s="20"/>
      <c r="I82" s="20"/>
      <c r="J82" s="10">
        <f t="shared" si="12"/>
        <v>0</v>
      </c>
    </row>
    <row r="83" spans="2:10" x14ac:dyDescent="0.25">
      <c r="B83" s="117"/>
      <c r="C83" s="8" t="s">
        <v>6</v>
      </c>
      <c r="D83" s="9">
        <f t="shared" ref="D83:I83" si="13">SUM(D77:D82)</f>
        <v>0</v>
      </c>
      <c r="E83" s="9">
        <f t="shared" si="13"/>
        <v>0</v>
      </c>
      <c r="F83" s="9">
        <f t="shared" si="13"/>
        <v>0</v>
      </c>
      <c r="G83" s="9">
        <f t="shared" si="13"/>
        <v>0</v>
      </c>
      <c r="H83" s="9">
        <f t="shared" si="13"/>
        <v>0</v>
      </c>
      <c r="I83" s="9">
        <f t="shared" si="13"/>
        <v>0</v>
      </c>
      <c r="J83" s="9">
        <f t="shared" si="12"/>
        <v>0</v>
      </c>
    </row>
    <row r="86" spans="2:10" x14ac:dyDescent="0.25">
      <c r="D86" s="121" t="s">
        <v>9</v>
      </c>
      <c r="E86" s="120"/>
      <c r="F86" s="5" t="str">
        <f>IFERROR(SUM(D94:E94)/J94,"")</f>
        <v/>
      </c>
      <c r="G86" s="119" t="s">
        <v>10</v>
      </c>
      <c r="H86" s="120"/>
      <c r="I86" s="5" t="str">
        <f>IFERROR(SUM(G94:H94)/J94,"")</f>
        <v/>
      </c>
      <c r="J86" s="12"/>
    </row>
    <row r="87" spans="2:10" ht="31.5" x14ac:dyDescent="0.25">
      <c r="C87" s="2"/>
      <c r="D87" s="7" t="s">
        <v>33</v>
      </c>
      <c r="E87" s="7" t="s">
        <v>32</v>
      </c>
      <c r="F87" s="7" t="s">
        <v>36</v>
      </c>
      <c r="G87" s="7" t="s">
        <v>34</v>
      </c>
      <c r="H87" s="7" t="s">
        <v>35</v>
      </c>
      <c r="I87" s="7" t="s">
        <v>7</v>
      </c>
      <c r="J87" s="7" t="s">
        <v>8</v>
      </c>
    </row>
    <row r="88" spans="2:10" x14ac:dyDescent="0.25">
      <c r="B88" s="115">
        <v>45597</v>
      </c>
      <c r="C88" s="11" t="s">
        <v>0</v>
      </c>
      <c r="D88" s="20"/>
      <c r="E88" s="20"/>
      <c r="F88" s="20"/>
      <c r="G88" s="20"/>
      <c r="H88" s="20"/>
      <c r="I88" s="20"/>
      <c r="J88" s="10">
        <f t="shared" ref="J88:J94" si="14">SUM(D88:I88)</f>
        <v>0</v>
      </c>
    </row>
    <row r="89" spans="2:10" x14ac:dyDescent="0.25">
      <c r="B89" s="116"/>
      <c r="C89" s="11" t="s">
        <v>1</v>
      </c>
      <c r="D89" s="20"/>
      <c r="E89" s="20"/>
      <c r="F89" s="20"/>
      <c r="G89" s="20"/>
      <c r="H89" s="20"/>
      <c r="I89" s="20"/>
      <c r="J89" s="10">
        <f t="shared" si="14"/>
        <v>0</v>
      </c>
    </row>
    <row r="90" spans="2:10" x14ac:dyDescent="0.25">
      <c r="B90" s="116"/>
      <c r="C90" s="11" t="s">
        <v>2</v>
      </c>
      <c r="D90" s="20"/>
      <c r="E90" s="20"/>
      <c r="F90" s="20"/>
      <c r="G90" s="20"/>
      <c r="H90" s="20"/>
      <c r="I90" s="20"/>
      <c r="J90" s="10">
        <f t="shared" si="14"/>
        <v>0</v>
      </c>
    </row>
    <row r="91" spans="2:10" x14ac:dyDescent="0.25">
      <c r="B91" s="116"/>
      <c r="C91" s="11" t="s">
        <v>3</v>
      </c>
      <c r="D91" s="20"/>
      <c r="E91" s="20"/>
      <c r="F91" s="20"/>
      <c r="G91" s="20"/>
      <c r="H91" s="20"/>
      <c r="I91" s="20"/>
      <c r="J91" s="10">
        <f t="shared" si="14"/>
        <v>0</v>
      </c>
    </row>
    <row r="92" spans="2:10" x14ac:dyDescent="0.25">
      <c r="B92" s="116"/>
      <c r="C92" s="64" t="s">
        <v>4</v>
      </c>
      <c r="D92" s="20"/>
      <c r="E92" s="20"/>
      <c r="F92" s="20"/>
      <c r="G92" s="20"/>
      <c r="H92" s="20"/>
      <c r="I92" s="20"/>
      <c r="J92" s="10">
        <f t="shared" si="14"/>
        <v>0</v>
      </c>
    </row>
    <row r="93" spans="2:10" x14ac:dyDescent="0.25">
      <c r="B93" s="116"/>
      <c r="C93" s="11" t="s">
        <v>5</v>
      </c>
      <c r="D93" s="20"/>
      <c r="E93" s="20"/>
      <c r="F93" s="20"/>
      <c r="G93" s="20"/>
      <c r="H93" s="20"/>
      <c r="I93" s="20"/>
      <c r="J93" s="10">
        <f t="shared" si="14"/>
        <v>0</v>
      </c>
    </row>
    <row r="94" spans="2:10" x14ac:dyDescent="0.25">
      <c r="B94" s="117"/>
      <c r="C94" s="8" t="s">
        <v>6</v>
      </c>
      <c r="D94" s="9">
        <f t="shared" ref="D94:I94" si="15">SUM(D88:D93)</f>
        <v>0</v>
      </c>
      <c r="E94" s="9">
        <f t="shared" si="15"/>
        <v>0</v>
      </c>
      <c r="F94" s="9">
        <f t="shared" si="15"/>
        <v>0</v>
      </c>
      <c r="G94" s="9">
        <f t="shared" si="15"/>
        <v>0</v>
      </c>
      <c r="H94" s="9">
        <f t="shared" si="15"/>
        <v>0</v>
      </c>
      <c r="I94" s="9">
        <f t="shared" si="15"/>
        <v>0</v>
      </c>
      <c r="J94" s="9">
        <f t="shared" si="14"/>
        <v>0</v>
      </c>
    </row>
    <row r="97" spans="2:10" x14ac:dyDescent="0.25">
      <c r="D97" s="121" t="s">
        <v>9</v>
      </c>
      <c r="E97" s="120"/>
      <c r="F97" s="5" t="str">
        <f>IFERROR(SUM(D105:E105)/J105,"")</f>
        <v/>
      </c>
      <c r="G97" s="119" t="s">
        <v>10</v>
      </c>
      <c r="H97" s="120"/>
      <c r="I97" s="5" t="str">
        <f>IFERROR(SUM(G105:H105)/J105,"")</f>
        <v/>
      </c>
      <c r="J97" s="12"/>
    </row>
    <row r="98" spans="2:10" ht="31.5" x14ac:dyDescent="0.25">
      <c r="C98" s="2"/>
      <c r="D98" s="7" t="s">
        <v>33</v>
      </c>
      <c r="E98" s="7" t="s">
        <v>32</v>
      </c>
      <c r="F98" s="7" t="s">
        <v>36</v>
      </c>
      <c r="G98" s="7" t="s">
        <v>34</v>
      </c>
      <c r="H98" s="7" t="s">
        <v>35</v>
      </c>
      <c r="I98" s="7" t="s">
        <v>7</v>
      </c>
      <c r="J98" s="7" t="s">
        <v>8</v>
      </c>
    </row>
    <row r="99" spans="2:10" x14ac:dyDescent="0.25">
      <c r="B99" s="115">
        <v>45627</v>
      </c>
      <c r="C99" s="11" t="s">
        <v>0</v>
      </c>
      <c r="D99" s="20"/>
      <c r="E99" s="20"/>
      <c r="F99" s="20"/>
      <c r="G99" s="20"/>
      <c r="H99" s="20"/>
      <c r="I99" s="20"/>
      <c r="J99" s="10">
        <f t="shared" ref="J99:J105" si="16">SUM(D99:I99)</f>
        <v>0</v>
      </c>
    </row>
    <row r="100" spans="2:10" x14ac:dyDescent="0.25">
      <c r="B100" s="116"/>
      <c r="C100" s="11" t="s">
        <v>1</v>
      </c>
      <c r="D100" s="20"/>
      <c r="E100" s="20"/>
      <c r="F100" s="20"/>
      <c r="G100" s="20"/>
      <c r="H100" s="20"/>
      <c r="I100" s="20"/>
      <c r="J100" s="10">
        <f t="shared" si="16"/>
        <v>0</v>
      </c>
    </row>
    <row r="101" spans="2:10" x14ac:dyDescent="0.25">
      <c r="B101" s="116"/>
      <c r="C101" s="11" t="s">
        <v>2</v>
      </c>
      <c r="D101" s="20"/>
      <c r="E101" s="20"/>
      <c r="F101" s="20"/>
      <c r="G101" s="20"/>
      <c r="H101" s="20"/>
      <c r="I101" s="20"/>
      <c r="J101" s="10">
        <f t="shared" si="16"/>
        <v>0</v>
      </c>
    </row>
    <row r="102" spans="2:10" x14ac:dyDescent="0.25">
      <c r="B102" s="116"/>
      <c r="C102" s="11" t="s">
        <v>3</v>
      </c>
      <c r="D102" s="20"/>
      <c r="E102" s="20"/>
      <c r="F102" s="20"/>
      <c r="G102" s="20"/>
      <c r="H102" s="20"/>
      <c r="I102" s="20"/>
      <c r="J102" s="10">
        <f t="shared" si="16"/>
        <v>0</v>
      </c>
    </row>
    <row r="103" spans="2:10" x14ac:dyDescent="0.25">
      <c r="B103" s="116"/>
      <c r="C103" s="64" t="s">
        <v>4</v>
      </c>
      <c r="D103" s="20"/>
      <c r="E103" s="20"/>
      <c r="F103" s="20"/>
      <c r="G103" s="20"/>
      <c r="H103" s="20"/>
      <c r="I103" s="20"/>
      <c r="J103" s="10">
        <f t="shared" si="16"/>
        <v>0</v>
      </c>
    </row>
    <row r="104" spans="2:10" x14ac:dyDescent="0.25">
      <c r="B104" s="116"/>
      <c r="C104" s="11" t="s">
        <v>5</v>
      </c>
      <c r="D104" s="20"/>
      <c r="E104" s="20"/>
      <c r="F104" s="20"/>
      <c r="G104" s="20"/>
      <c r="H104" s="20"/>
      <c r="I104" s="20"/>
      <c r="J104" s="10">
        <f t="shared" si="16"/>
        <v>0</v>
      </c>
    </row>
    <row r="105" spans="2:10" x14ac:dyDescent="0.25">
      <c r="B105" s="117"/>
      <c r="C105" s="8" t="s">
        <v>6</v>
      </c>
      <c r="D105" s="9">
        <f t="shared" ref="D105:I105" si="17">SUM(D99:D104)</f>
        <v>0</v>
      </c>
      <c r="E105" s="9">
        <f t="shared" si="17"/>
        <v>0</v>
      </c>
      <c r="F105" s="9">
        <f t="shared" si="17"/>
        <v>0</v>
      </c>
      <c r="G105" s="9">
        <f t="shared" si="17"/>
        <v>0</v>
      </c>
      <c r="H105" s="9">
        <f t="shared" si="17"/>
        <v>0</v>
      </c>
      <c r="I105" s="9">
        <f t="shared" si="17"/>
        <v>0</v>
      </c>
      <c r="J105" s="9">
        <f t="shared" si="16"/>
        <v>0</v>
      </c>
    </row>
    <row r="108" spans="2:10" x14ac:dyDescent="0.25">
      <c r="D108" s="121" t="s">
        <v>9</v>
      </c>
      <c r="E108" s="120"/>
      <c r="F108" s="5" t="str">
        <f>IFERROR(SUM(D116:E116)/J116,"")</f>
        <v/>
      </c>
      <c r="G108" s="119" t="s">
        <v>10</v>
      </c>
      <c r="H108" s="120"/>
      <c r="I108" s="5" t="str">
        <f>IFERROR(SUM(G116:H116)/J116,"")</f>
        <v/>
      </c>
      <c r="J108" s="12"/>
    </row>
    <row r="109" spans="2:10" ht="31.5" x14ac:dyDescent="0.25">
      <c r="C109" s="2"/>
      <c r="D109" s="7" t="s">
        <v>33</v>
      </c>
      <c r="E109" s="7" t="s">
        <v>32</v>
      </c>
      <c r="F109" s="7" t="s">
        <v>36</v>
      </c>
      <c r="G109" s="7" t="s">
        <v>34</v>
      </c>
      <c r="H109" s="7" t="s">
        <v>35</v>
      </c>
      <c r="I109" s="7" t="s">
        <v>7</v>
      </c>
      <c r="J109" s="7" t="s">
        <v>8</v>
      </c>
    </row>
    <row r="110" spans="2:10" x14ac:dyDescent="0.25">
      <c r="B110" s="115">
        <v>45658</v>
      </c>
      <c r="C110" s="11" t="s">
        <v>0</v>
      </c>
      <c r="D110" s="20"/>
      <c r="E110" s="20"/>
      <c r="F110" s="20"/>
      <c r="G110" s="20"/>
      <c r="H110" s="20"/>
      <c r="I110" s="20"/>
      <c r="J110" s="10">
        <f t="shared" ref="J110:J116" si="18">SUM(D110:I110)</f>
        <v>0</v>
      </c>
    </row>
    <row r="111" spans="2:10" x14ac:dyDescent="0.25">
      <c r="B111" s="116"/>
      <c r="C111" s="11" t="s">
        <v>1</v>
      </c>
      <c r="D111" s="20"/>
      <c r="E111" s="20"/>
      <c r="F111" s="20"/>
      <c r="G111" s="20"/>
      <c r="H111" s="20"/>
      <c r="I111" s="20"/>
      <c r="J111" s="10">
        <f t="shared" si="18"/>
        <v>0</v>
      </c>
    </row>
    <row r="112" spans="2:10" x14ac:dyDescent="0.25">
      <c r="B112" s="116"/>
      <c r="C112" s="11" t="s">
        <v>2</v>
      </c>
      <c r="D112" s="20"/>
      <c r="E112" s="20"/>
      <c r="F112" s="20"/>
      <c r="G112" s="20"/>
      <c r="H112" s="20"/>
      <c r="I112" s="20"/>
      <c r="J112" s="10">
        <f t="shared" si="18"/>
        <v>0</v>
      </c>
    </row>
    <row r="113" spans="2:10" x14ac:dyDescent="0.25">
      <c r="B113" s="116"/>
      <c r="C113" s="11" t="s">
        <v>3</v>
      </c>
      <c r="D113" s="20"/>
      <c r="E113" s="20"/>
      <c r="F113" s="20"/>
      <c r="G113" s="20"/>
      <c r="H113" s="20"/>
      <c r="I113" s="20"/>
      <c r="J113" s="10">
        <f t="shared" si="18"/>
        <v>0</v>
      </c>
    </row>
    <row r="114" spans="2:10" x14ac:dyDescent="0.25">
      <c r="B114" s="116"/>
      <c r="C114" s="64" t="s">
        <v>4</v>
      </c>
      <c r="D114" s="20"/>
      <c r="E114" s="20"/>
      <c r="F114" s="20"/>
      <c r="G114" s="20"/>
      <c r="H114" s="20"/>
      <c r="I114" s="20"/>
      <c r="J114" s="10">
        <f t="shared" si="18"/>
        <v>0</v>
      </c>
    </row>
    <row r="115" spans="2:10" x14ac:dyDescent="0.25">
      <c r="B115" s="116"/>
      <c r="C115" s="11" t="s">
        <v>5</v>
      </c>
      <c r="D115" s="20"/>
      <c r="E115" s="20"/>
      <c r="F115" s="20"/>
      <c r="G115" s="20"/>
      <c r="H115" s="20"/>
      <c r="I115" s="20"/>
      <c r="J115" s="10">
        <f t="shared" si="18"/>
        <v>0</v>
      </c>
    </row>
    <row r="116" spans="2:10" x14ac:dyDescent="0.25">
      <c r="B116" s="117"/>
      <c r="C116" s="8" t="s">
        <v>6</v>
      </c>
      <c r="D116" s="9">
        <f t="shared" ref="D116:I116" si="19">SUM(D110:D115)</f>
        <v>0</v>
      </c>
      <c r="E116" s="9">
        <f t="shared" si="19"/>
        <v>0</v>
      </c>
      <c r="F116" s="9">
        <f t="shared" si="19"/>
        <v>0</v>
      </c>
      <c r="G116" s="9">
        <f t="shared" si="19"/>
        <v>0</v>
      </c>
      <c r="H116" s="9">
        <f t="shared" si="19"/>
        <v>0</v>
      </c>
      <c r="I116" s="9">
        <f t="shared" si="19"/>
        <v>0</v>
      </c>
      <c r="J116" s="9">
        <f t="shared" si="18"/>
        <v>0</v>
      </c>
    </row>
    <row r="119" spans="2:10" x14ac:dyDescent="0.25">
      <c r="D119" s="121" t="s">
        <v>9</v>
      </c>
      <c r="E119" s="120"/>
      <c r="F119" s="5" t="str">
        <f>IFERROR(SUM(D127:E127)/J127,"")</f>
        <v/>
      </c>
      <c r="G119" s="119" t="s">
        <v>10</v>
      </c>
      <c r="H119" s="120"/>
      <c r="I119" s="5" t="str">
        <f>IFERROR(SUM(G127:H127)/J127,"")</f>
        <v/>
      </c>
      <c r="J119" s="12"/>
    </row>
    <row r="120" spans="2:10" ht="31.5" x14ac:dyDescent="0.25">
      <c r="C120" s="2"/>
      <c r="D120" s="7" t="s">
        <v>33</v>
      </c>
      <c r="E120" s="7" t="s">
        <v>32</v>
      </c>
      <c r="F120" s="7" t="s">
        <v>36</v>
      </c>
      <c r="G120" s="7" t="s">
        <v>34</v>
      </c>
      <c r="H120" s="7" t="s">
        <v>35</v>
      </c>
      <c r="I120" s="7" t="s">
        <v>7</v>
      </c>
      <c r="J120" s="7" t="s">
        <v>8</v>
      </c>
    </row>
    <row r="121" spans="2:10" x14ac:dyDescent="0.25">
      <c r="B121" s="115">
        <v>45689</v>
      </c>
      <c r="C121" s="11" t="s">
        <v>0</v>
      </c>
      <c r="D121" s="20"/>
      <c r="E121" s="20"/>
      <c r="F121" s="20"/>
      <c r="G121" s="20"/>
      <c r="H121" s="20"/>
      <c r="I121" s="20"/>
      <c r="J121" s="10">
        <f t="shared" ref="J121:J127" si="20">SUM(D121:I121)</f>
        <v>0</v>
      </c>
    </row>
    <row r="122" spans="2:10" x14ac:dyDescent="0.25">
      <c r="B122" s="116"/>
      <c r="C122" s="11" t="s">
        <v>1</v>
      </c>
      <c r="D122" s="20"/>
      <c r="E122" s="20"/>
      <c r="F122" s="20"/>
      <c r="G122" s="20"/>
      <c r="H122" s="20"/>
      <c r="I122" s="20"/>
      <c r="J122" s="10">
        <f t="shared" si="20"/>
        <v>0</v>
      </c>
    </row>
    <row r="123" spans="2:10" x14ac:dyDescent="0.25">
      <c r="B123" s="116"/>
      <c r="C123" s="11" t="s">
        <v>2</v>
      </c>
      <c r="D123" s="20"/>
      <c r="E123" s="20"/>
      <c r="F123" s="20"/>
      <c r="G123" s="20"/>
      <c r="H123" s="20"/>
      <c r="I123" s="20"/>
      <c r="J123" s="10">
        <f t="shared" si="20"/>
        <v>0</v>
      </c>
    </row>
    <row r="124" spans="2:10" x14ac:dyDescent="0.25">
      <c r="B124" s="116"/>
      <c r="C124" s="11" t="s">
        <v>3</v>
      </c>
      <c r="D124" s="20"/>
      <c r="E124" s="20"/>
      <c r="F124" s="20"/>
      <c r="G124" s="20"/>
      <c r="H124" s="20"/>
      <c r="I124" s="20"/>
      <c r="J124" s="10">
        <f t="shared" si="20"/>
        <v>0</v>
      </c>
    </row>
    <row r="125" spans="2:10" x14ac:dyDescent="0.25">
      <c r="B125" s="116"/>
      <c r="C125" s="64" t="s">
        <v>4</v>
      </c>
      <c r="D125" s="20"/>
      <c r="E125" s="20"/>
      <c r="F125" s="20"/>
      <c r="G125" s="20"/>
      <c r="H125" s="20"/>
      <c r="I125" s="20"/>
      <c r="J125" s="10">
        <f t="shared" si="20"/>
        <v>0</v>
      </c>
    </row>
    <row r="126" spans="2:10" x14ac:dyDescent="0.25">
      <c r="B126" s="116"/>
      <c r="C126" s="11" t="s">
        <v>5</v>
      </c>
      <c r="D126" s="20"/>
      <c r="E126" s="20"/>
      <c r="F126" s="20"/>
      <c r="G126" s="20"/>
      <c r="H126" s="20"/>
      <c r="I126" s="20"/>
      <c r="J126" s="10">
        <f t="shared" si="20"/>
        <v>0</v>
      </c>
    </row>
    <row r="127" spans="2:10" x14ac:dyDescent="0.25">
      <c r="B127" s="117"/>
      <c r="C127" s="8" t="s">
        <v>6</v>
      </c>
      <c r="D127" s="9">
        <f t="shared" ref="D127:I127" si="21">SUM(D121:D126)</f>
        <v>0</v>
      </c>
      <c r="E127" s="9">
        <f t="shared" si="21"/>
        <v>0</v>
      </c>
      <c r="F127" s="9">
        <f t="shared" si="21"/>
        <v>0</v>
      </c>
      <c r="G127" s="9">
        <f t="shared" si="21"/>
        <v>0</v>
      </c>
      <c r="H127" s="9">
        <f t="shared" si="21"/>
        <v>0</v>
      </c>
      <c r="I127" s="9">
        <f t="shared" si="21"/>
        <v>0</v>
      </c>
      <c r="J127" s="9">
        <f t="shared" si="20"/>
        <v>0</v>
      </c>
    </row>
    <row r="130" spans="2:10" x14ac:dyDescent="0.25">
      <c r="D130" s="121" t="s">
        <v>9</v>
      </c>
      <c r="E130" s="120"/>
      <c r="F130" s="5" t="str">
        <f>IFERROR(SUM(D138:E138)/J138,"")</f>
        <v/>
      </c>
      <c r="G130" s="119" t="s">
        <v>10</v>
      </c>
      <c r="H130" s="120"/>
      <c r="I130" s="5" t="str">
        <f>IFERROR(SUM(G138:H138)/J138,"")</f>
        <v/>
      </c>
      <c r="J130" s="12"/>
    </row>
    <row r="131" spans="2:10" ht="31.5" x14ac:dyDescent="0.25">
      <c r="C131" s="2"/>
      <c r="D131" s="7" t="s">
        <v>33</v>
      </c>
      <c r="E131" s="7" t="s">
        <v>32</v>
      </c>
      <c r="F131" s="7" t="s">
        <v>36</v>
      </c>
      <c r="G131" s="7" t="s">
        <v>34</v>
      </c>
      <c r="H131" s="7" t="s">
        <v>35</v>
      </c>
      <c r="I131" s="7" t="s">
        <v>7</v>
      </c>
      <c r="J131" s="7" t="s">
        <v>8</v>
      </c>
    </row>
    <row r="132" spans="2:10" x14ac:dyDescent="0.25">
      <c r="B132" s="115">
        <v>45717</v>
      </c>
      <c r="C132" s="11" t="s">
        <v>0</v>
      </c>
      <c r="D132" s="20"/>
      <c r="E132" s="20"/>
      <c r="F132" s="20"/>
      <c r="G132" s="20"/>
      <c r="H132" s="20"/>
      <c r="I132" s="20"/>
      <c r="J132" s="10">
        <f t="shared" ref="J132:J138" si="22">SUM(D132:I132)</f>
        <v>0</v>
      </c>
    </row>
    <row r="133" spans="2:10" x14ac:dyDescent="0.25">
      <c r="B133" s="116"/>
      <c r="C133" s="11" t="s">
        <v>1</v>
      </c>
      <c r="D133" s="20"/>
      <c r="E133" s="20"/>
      <c r="F133" s="20"/>
      <c r="G133" s="20"/>
      <c r="H133" s="20"/>
      <c r="I133" s="20"/>
      <c r="J133" s="10">
        <f t="shared" si="22"/>
        <v>0</v>
      </c>
    </row>
    <row r="134" spans="2:10" x14ac:dyDescent="0.25">
      <c r="B134" s="116"/>
      <c r="C134" s="11" t="s">
        <v>2</v>
      </c>
      <c r="D134" s="20"/>
      <c r="E134" s="20"/>
      <c r="F134" s="20"/>
      <c r="G134" s="20"/>
      <c r="H134" s="20"/>
      <c r="I134" s="20"/>
      <c r="J134" s="10">
        <f t="shared" si="22"/>
        <v>0</v>
      </c>
    </row>
    <row r="135" spans="2:10" x14ac:dyDescent="0.25">
      <c r="B135" s="116"/>
      <c r="C135" s="11" t="s">
        <v>3</v>
      </c>
      <c r="D135" s="20"/>
      <c r="E135" s="20"/>
      <c r="F135" s="20"/>
      <c r="G135" s="20"/>
      <c r="H135" s="20"/>
      <c r="I135" s="20"/>
      <c r="J135" s="10">
        <f t="shared" si="22"/>
        <v>0</v>
      </c>
    </row>
    <row r="136" spans="2:10" x14ac:dyDescent="0.25">
      <c r="B136" s="116"/>
      <c r="C136" s="64" t="s">
        <v>4</v>
      </c>
      <c r="D136" s="20"/>
      <c r="E136" s="20"/>
      <c r="F136" s="20"/>
      <c r="G136" s="20"/>
      <c r="H136" s="20"/>
      <c r="I136" s="20"/>
      <c r="J136" s="10">
        <f t="shared" si="22"/>
        <v>0</v>
      </c>
    </row>
    <row r="137" spans="2:10" x14ac:dyDescent="0.25">
      <c r="B137" s="116"/>
      <c r="C137" s="11" t="s">
        <v>5</v>
      </c>
      <c r="D137" s="20"/>
      <c r="E137" s="20"/>
      <c r="F137" s="20"/>
      <c r="G137" s="20"/>
      <c r="H137" s="20"/>
      <c r="I137" s="20"/>
      <c r="J137" s="10">
        <f t="shared" si="22"/>
        <v>0</v>
      </c>
    </row>
    <row r="138" spans="2:10" x14ac:dyDescent="0.25">
      <c r="B138" s="117"/>
      <c r="C138" s="8" t="s">
        <v>6</v>
      </c>
      <c r="D138" s="9">
        <f t="shared" ref="D138:I138" si="23">SUM(D132:D137)</f>
        <v>0</v>
      </c>
      <c r="E138" s="9">
        <f t="shared" si="23"/>
        <v>0</v>
      </c>
      <c r="F138" s="9">
        <f t="shared" si="23"/>
        <v>0</v>
      </c>
      <c r="G138" s="9">
        <f t="shared" si="23"/>
        <v>0</v>
      </c>
      <c r="H138" s="9">
        <f t="shared" si="23"/>
        <v>0</v>
      </c>
      <c r="I138" s="9">
        <f t="shared" si="23"/>
        <v>0</v>
      </c>
      <c r="J138" s="9">
        <f t="shared" si="22"/>
        <v>0</v>
      </c>
    </row>
  </sheetData>
  <mergeCells count="36">
    <mergeCell ref="B44:B50"/>
    <mergeCell ref="D9:E9"/>
    <mergeCell ref="G9:H9"/>
    <mergeCell ref="B11:B17"/>
    <mergeCell ref="D20:E20"/>
    <mergeCell ref="G20:H20"/>
    <mergeCell ref="B22:B28"/>
    <mergeCell ref="D31:E31"/>
    <mergeCell ref="G31:H31"/>
    <mergeCell ref="B33:B39"/>
    <mergeCell ref="D42:E42"/>
    <mergeCell ref="G42:H42"/>
    <mergeCell ref="B88:B94"/>
    <mergeCell ref="D53:E53"/>
    <mergeCell ref="G53:H53"/>
    <mergeCell ref="B55:B61"/>
    <mergeCell ref="D64:E64"/>
    <mergeCell ref="G64:H64"/>
    <mergeCell ref="B66:B72"/>
    <mergeCell ref="D75:E75"/>
    <mergeCell ref="G75:H75"/>
    <mergeCell ref="B77:B83"/>
    <mergeCell ref="D86:E86"/>
    <mergeCell ref="G86:H86"/>
    <mergeCell ref="B132:B138"/>
    <mergeCell ref="D97:E97"/>
    <mergeCell ref="G97:H97"/>
    <mergeCell ref="B99:B105"/>
    <mergeCell ref="D108:E108"/>
    <mergeCell ref="G108:H108"/>
    <mergeCell ref="B110:B116"/>
    <mergeCell ref="D119:E119"/>
    <mergeCell ref="G119:H119"/>
    <mergeCell ref="B121:B127"/>
    <mergeCell ref="D130:E130"/>
    <mergeCell ref="G130:H130"/>
  </mergeCells>
  <conditionalFormatting sqref="F20">
    <cfRule type="iconSet" priority="12">
      <iconSet iconSet="3Arrows">
        <cfvo type="percent" val="0"/>
        <cfvo type="formula" val="$F$9"/>
        <cfvo type="formula" val="$F$9" gte="0"/>
      </iconSet>
    </cfRule>
  </conditionalFormatting>
  <conditionalFormatting sqref="F31">
    <cfRule type="iconSet" priority="11">
      <iconSet iconSet="3Arrows">
        <cfvo type="percent" val="0"/>
        <cfvo type="formula" val="$F$20"/>
        <cfvo type="formula" val="$F$20" gte="0"/>
      </iconSet>
    </cfRule>
  </conditionalFormatting>
  <conditionalFormatting sqref="F42">
    <cfRule type="iconSet" priority="10">
      <iconSet iconSet="3Arrows">
        <cfvo type="percent" val="0"/>
        <cfvo type="formula" val="$F$31"/>
        <cfvo type="formula" val="$F$31" gte="0"/>
      </iconSet>
    </cfRule>
  </conditionalFormatting>
  <conditionalFormatting sqref="F53">
    <cfRule type="iconSet" priority="9">
      <iconSet iconSet="3Arrows">
        <cfvo type="percent" val="0"/>
        <cfvo type="formula" val="$F$42"/>
        <cfvo type="formula" val="$F$42" gte="0"/>
      </iconSet>
    </cfRule>
  </conditionalFormatting>
  <conditionalFormatting sqref="F64">
    <cfRule type="iconSet" priority="8">
      <iconSet iconSet="3Arrows">
        <cfvo type="percent" val="0"/>
        <cfvo type="formula" val="$F$53"/>
        <cfvo type="formula" val="$F$53" gte="0"/>
      </iconSet>
    </cfRule>
  </conditionalFormatting>
  <conditionalFormatting sqref="F75">
    <cfRule type="iconSet" priority="7">
      <iconSet iconSet="3Arrows">
        <cfvo type="percent" val="0"/>
        <cfvo type="formula" val="$F$64"/>
        <cfvo type="formula" val="$F$64" gte="0"/>
      </iconSet>
    </cfRule>
  </conditionalFormatting>
  <conditionalFormatting sqref="F86">
    <cfRule type="iconSet" priority="6">
      <iconSet iconSet="3Arrows">
        <cfvo type="percent" val="0"/>
        <cfvo type="formula" val="$F$75"/>
        <cfvo type="formula" val="$F$75" gte="0"/>
      </iconSet>
    </cfRule>
  </conditionalFormatting>
  <conditionalFormatting sqref="F97">
    <cfRule type="iconSet" priority="5">
      <iconSet iconSet="3Arrows">
        <cfvo type="percent" val="0"/>
        <cfvo type="formula" val="$F$86"/>
        <cfvo type="formula" val="$F$86" gte="0"/>
      </iconSet>
    </cfRule>
  </conditionalFormatting>
  <conditionalFormatting sqref="F108">
    <cfRule type="iconSet" priority="4">
      <iconSet iconSet="3Arrows">
        <cfvo type="percent" val="0"/>
        <cfvo type="formula" val="$F$97"/>
        <cfvo type="formula" val="$F$97" gte="0"/>
      </iconSet>
    </cfRule>
  </conditionalFormatting>
  <conditionalFormatting sqref="F119">
    <cfRule type="iconSet" priority="3">
      <iconSet iconSet="3Arrows">
        <cfvo type="percent" val="0"/>
        <cfvo type="formula" val="$F$108"/>
        <cfvo type="formula" val="$F$108" gte="0"/>
      </iconSet>
    </cfRule>
  </conditionalFormatting>
  <conditionalFormatting sqref="F130">
    <cfRule type="iconSet" priority="2">
      <iconSet iconSet="3Arrows">
        <cfvo type="percent" val="0"/>
        <cfvo type="formula" val="$F$119"/>
        <cfvo type="formula" val="$F$119" gte="0"/>
      </iconSet>
    </cfRule>
  </conditionalFormatting>
  <conditionalFormatting sqref="B4:B6">
    <cfRule type="iconSet" priority="1">
      <iconSet iconSet="3Arrows" showValue="0">
        <cfvo type="percent" val="0"/>
        <cfvo type="percent" val="33"/>
        <cfvo type="percent" val="67"/>
      </iconSet>
    </cfRule>
  </conditionalFormatting>
  <dataValidations count="1">
    <dataValidation type="whole" errorStyle="warning" allowBlank="1" showInputMessage="1" showErrorMessage="1" errorTitle="Error" error="Please enter a whole numerical value" sqref="D132:I137 D14:H16 D33:I38 D44:I49 D55:I60 D66:I71 D77:I82 D88:I93 D99:I104 D110:I115 D121:I126 I11:I16 D11:H12 D22:I23 D25:I27">
      <formula1>0</formula1>
      <formula2>999999</formula2>
    </dataValidation>
  </dataValidations>
  <pageMargins left="0.7" right="0.7" top="0.75" bottom="0.75" header="0.3" footer="0.3"/>
  <pageSetup paperSize="9" scale="58" orientation="landscape" r:id="rId1"/>
  <rowBreaks count="2" manualBreakCount="2">
    <brk id="50" max="16383" man="1"/>
    <brk id="96" max="16383" man="1"/>
  </rowBreaks>
  <drawing r:id="rId2"/>
  <extLst>
    <ext xmlns:x14="http://schemas.microsoft.com/office/spreadsheetml/2009/9/main" uri="{78C0D931-6437-407d-A8EE-F0AAD7539E65}">
      <x14:conditionalFormattings>
        <x14:conditionalFormatting xmlns:xm="http://schemas.microsoft.com/office/excel/2006/main">
          <x14:cfRule type="iconSet" priority="13" id="{873A92A5-0BAE-4D5B-B6D8-E64771FB3D7E}">
            <x14:iconSet iconSet="3Arrows">
              <x14:cfvo type="percent">
                <xm:f>0</xm:f>
              </x14:cfvo>
              <x14:cfvo type="formula">
                <xm:f>'Data Input Sheet 2021-22'!$F$42</xm:f>
              </x14:cfvo>
              <x14:cfvo type="formula" gte="0">
                <xm:f>'Data Input Sheet 2021-22'!$F$42</xm:f>
              </x14:cfvo>
            </x14:iconSet>
          </x14:cfRule>
          <xm:sqref>F9</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38"/>
  <sheetViews>
    <sheetView showGridLines="0" zoomScale="80" zoomScaleNormal="80" workbookViewId="0">
      <selection activeCell="E25" sqref="E25"/>
    </sheetView>
  </sheetViews>
  <sheetFormatPr defaultRowHeight="15.75" x14ac:dyDescent="0.25"/>
  <cols>
    <col min="1" max="1" width="4.25" style="1" customWidth="1"/>
    <col min="2" max="2" width="10.125" style="1" customWidth="1"/>
    <col min="3" max="3" width="24.25" style="1" customWidth="1"/>
    <col min="4" max="10" width="15.625" style="1" customWidth="1"/>
    <col min="11" max="11" width="4.625" style="1" customWidth="1"/>
    <col min="12" max="16384" width="9" style="1"/>
  </cols>
  <sheetData>
    <row r="2" spans="2:10" ht="23.25" x14ac:dyDescent="0.35">
      <c r="B2" s="13" t="s">
        <v>1936</v>
      </c>
    </row>
    <row r="4" spans="2:10" x14ac:dyDescent="0.25">
      <c r="B4" s="35">
        <v>1</v>
      </c>
      <c r="C4" s="1" t="s">
        <v>29</v>
      </c>
    </row>
    <row r="5" spans="2:10" x14ac:dyDescent="0.25">
      <c r="B5" s="35">
        <v>0</v>
      </c>
      <c r="C5" s="1" t="s">
        <v>30</v>
      </c>
    </row>
    <row r="6" spans="2:10" x14ac:dyDescent="0.25">
      <c r="B6" s="35">
        <v>-1</v>
      </c>
      <c r="C6" s="1" t="s">
        <v>31</v>
      </c>
    </row>
    <row r="9" spans="2:10" x14ac:dyDescent="0.25">
      <c r="D9" s="121" t="s">
        <v>9</v>
      </c>
      <c r="E9" s="120"/>
      <c r="F9" s="5">
        <f>IFERROR(SUM(D17:E17)/J17,"")</f>
        <v>0.91056910569105687</v>
      </c>
      <c r="G9" s="119" t="s">
        <v>10</v>
      </c>
      <c r="H9" s="120"/>
      <c r="I9" s="5">
        <f>IFERROR(SUM(G17:H17)/J17,"")</f>
        <v>4.065040650406504E-2</v>
      </c>
    </row>
    <row r="10" spans="2:10" ht="31.5" x14ac:dyDescent="0.25">
      <c r="C10" s="2"/>
      <c r="D10" s="7" t="s">
        <v>33</v>
      </c>
      <c r="E10" s="7" t="s">
        <v>32</v>
      </c>
      <c r="F10" s="7" t="s">
        <v>36</v>
      </c>
      <c r="G10" s="7" t="s">
        <v>34</v>
      </c>
      <c r="H10" s="7" t="s">
        <v>35</v>
      </c>
      <c r="I10" s="7" t="s">
        <v>7</v>
      </c>
      <c r="J10" s="7" t="s">
        <v>8</v>
      </c>
    </row>
    <row r="11" spans="2:10" x14ac:dyDescent="0.25">
      <c r="B11" s="115">
        <v>45017</v>
      </c>
      <c r="C11" s="11" t="s">
        <v>0</v>
      </c>
      <c r="D11" s="20"/>
      <c r="E11" s="20"/>
      <c r="F11" s="20"/>
      <c r="G11" s="20"/>
      <c r="H11" s="20"/>
      <c r="I11" s="20"/>
      <c r="J11" s="10">
        <f t="shared" ref="J11:J17" si="0">SUM(D11:I11)</f>
        <v>0</v>
      </c>
    </row>
    <row r="12" spans="2:10" x14ac:dyDescent="0.25">
      <c r="B12" s="116"/>
      <c r="C12" s="11" t="s">
        <v>1</v>
      </c>
      <c r="D12" s="20"/>
      <c r="E12" s="20"/>
      <c r="F12" s="20"/>
      <c r="G12" s="20"/>
      <c r="H12" s="20"/>
      <c r="I12" s="20"/>
      <c r="J12" s="10">
        <f t="shared" si="0"/>
        <v>0</v>
      </c>
    </row>
    <row r="13" spans="2:10" x14ac:dyDescent="0.25">
      <c r="B13" s="116"/>
      <c r="C13" s="11" t="s">
        <v>2</v>
      </c>
      <c r="D13" s="36"/>
      <c r="E13" s="36"/>
      <c r="F13" s="36"/>
      <c r="G13" s="36"/>
      <c r="H13" s="36"/>
      <c r="I13" s="20"/>
      <c r="J13" s="10">
        <f t="shared" si="0"/>
        <v>0</v>
      </c>
    </row>
    <row r="14" spans="2:10" x14ac:dyDescent="0.25">
      <c r="B14" s="116"/>
      <c r="C14" s="11" t="s">
        <v>3</v>
      </c>
      <c r="D14" s="20"/>
      <c r="E14" s="20"/>
      <c r="F14" s="20"/>
      <c r="G14" s="20"/>
      <c r="H14" s="20"/>
      <c r="I14" s="20"/>
      <c r="J14" s="10">
        <f>SUM(D14:I14)</f>
        <v>0</v>
      </c>
    </row>
    <row r="15" spans="2:10" x14ac:dyDescent="0.25">
      <c r="B15" s="116"/>
      <c r="C15" s="64" t="s">
        <v>4</v>
      </c>
      <c r="D15" s="20">
        <v>83</v>
      </c>
      <c r="E15" s="20">
        <v>29</v>
      </c>
      <c r="F15" s="20">
        <v>4</v>
      </c>
      <c r="G15" s="20">
        <v>1</v>
      </c>
      <c r="H15" s="20">
        <v>4</v>
      </c>
      <c r="I15" s="20">
        <v>2</v>
      </c>
      <c r="J15" s="10">
        <f>SUM(D15:I15)</f>
        <v>123</v>
      </c>
    </row>
    <row r="16" spans="2:10" x14ac:dyDescent="0.25">
      <c r="B16" s="116"/>
      <c r="C16" s="11" t="s">
        <v>5</v>
      </c>
      <c r="D16" s="20"/>
      <c r="E16" s="20"/>
      <c r="F16" s="20"/>
      <c r="G16" s="20"/>
      <c r="H16" s="20"/>
      <c r="I16" s="20"/>
      <c r="J16" s="10">
        <f t="shared" si="0"/>
        <v>0</v>
      </c>
    </row>
    <row r="17" spans="2:10" x14ac:dyDescent="0.25">
      <c r="B17" s="117"/>
      <c r="C17" s="8" t="s">
        <v>6</v>
      </c>
      <c r="D17" s="9">
        <f t="shared" ref="D17:I17" si="1">SUM(D11:D16)</f>
        <v>83</v>
      </c>
      <c r="E17" s="9">
        <f t="shared" si="1"/>
        <v>29</v>
      </c>
      <c r="F17" s="9">
        <f t="shared" si="1"/>
        <v>4</v>
      </c>
      <c r="G17" s="9">
        <f t="shared" si="1"/>
        <v>1</v>
      </c>
      <c r="H17" s="9">
        <f t="shared" si="1"/>
        <v>4</v>
      </c>
      <c r="I17" s="9">
        <f t="shared" si="1"/>
        <v>2</v>
      </c>
      <c r="J17" s="9">
        <f t="shared" si="0"/>
        <v>123</v>
      </c>
    </row>
    <row r="20" spans="2:10" x14ac:dyDescent="0.25">
      <c r="D20" s="121" t="s">
        <v>9</v>
      </c>
      <c r="E20" s="120"/>
      <c r="F20" s="5">
        <f>IFERROR(SUM(D28:E28)/J28,"")</f>
        <v>0.91463414634146345</v>
      </c>
      <c r="G20" s="119" t="s">
        <v>10</v>
      </c>
      <c r="H20" s="120"/>
      <c r="I20" s="5">
        <f>IFERROR(SUM(G28:H28)/J28,"")</f>
        <v>4.878048780487805E-2</v>
      </c>
      <c r="J20" s="12"/>
    </row>
    <row r="21" spans="2:10" ht="31.5" x14ac:dyDescent="0.25">
      <c r="C21" s="2"/>
      <c r="D21" s="7" t="s">
        <v>33</v>
      </c>
      <c r="E21" s="7" t="s">
        <v>32</v>
      </c>
      <c r="F21" s="7" t="s">
        <v>36</v>
      </c>
      <c r="G21" s="7" t="s">
        <v>34</v>
      </c>
      <c r="H21" s="7" t="s">
        <v>35</v>
      </c>
      <c r="I21" s="7" t="s">
        <v>7</v>
      </c>
      <c r="J21" s="7" t="s">
        <v>8</v>
      </c>
    </row>
    <row r="22" spans="2:10" x14ac:dyDescent="0.25">
      <c r="B22" s="115">
        <v>45047</v>
      </c>
      <c r="C22" s="11" t="s">
        <v>0</v>
      </c>
      <c r="D22" s="20"/>
      <c r="E22" s="20"/>
      <c r="F22" s="20"/>
      <c r="G22" s="20"/>
      <c r="H22" s="20"/>
      <c r="I22" s="20"/>
      <c r="J22" s="10">
        <f t="shared" ref="J22:J28" si="2">SUM(D22:I22)</f>
        <v>0</v>
      </c>
    </row>
    <row r="23" spans="2:10" x14ac:dyDescent="0.25">
      <c r="B23" s="116"/>
      <c r="C23" s="11" t="s">
        <v>1</v>
      </c>
      <c r="D23" s="20"/>
      <c r="E23" s="20"/>
      <c r="F23" s="20"/>
      <c r="G23" s="20"/>
      <c r="H23" s="20"/>
      <c r="I23" s="20"/>
      <c r="J23" s="10">
        <f t="shared" si="2"/>
        <v>0</v>
      </c>
    </row>
    <row r="24" spans="2:10" x14ac:dyDescent="0.25">
      <c r="B24" s="116"/>
      <c r="C24" s="11" t="s">
        <v>2</v>
      </c>
      <c r="D24" s="36"/>
      <c r="E24" s="36"/>
      <c r="F24" s="36"/>
      <c r="G24" s="36"/>
      <c r="H24" s="36"/>
      <c r="I24" s="36"/>
      <c r="J24" s="10">
        <f t="shared" si="2"/>
        <v>0</v>
      </c>
    </row>
    <row r="25" spans="2:10" x14ac:dyDescent="0.25">
      <c r="B25" s="116"/>
      <c r="C25" s="11" t="s">
        <v>3</v>
      </c>
      <c r="D25" s="20"/>
      <c r="E25" s="20"/>
      <c r="F25" s="20"/>
      <c r="G25" s="20"/>
      <c r="H25" s="20"/>
      <c r="I25" s="20"/>
      <c r="J25" s="10">
        <f t="shared" si="2"/>
        <v>0</v>
      </c>
    </row>
    <row r="26" spans="2:10" x14ac:dyDescent="0.25">
      <c r="B26" s="116"/>
      <c r="C26" s="64" t="s">
        <v>4</v>
      </c>
      <c r="D26" s="20">
        <v>112</v>
      </c>
      <c r="E26" s="20">
        <v>38</v>
      </c>
      <c r="F26" s="20">
        <v>3</v>
      </c>
      <c r="G26" s="20">
        <v>6</v>
      </c>
      <c r="H26" s="20">
        <v>2</v>
      </c>
      <c r="I26" s="20">
        <v>3</v>
      </c>
      <c r="J26" s="10">
        <f>SUM(D26:I26)</f>
        <v>164</v>
      </c>
    </row>
    <row r="27" spans="2:10" x14ac:dyDescent="0.25">
      <c r="B27" s="116"/>
      <c r="C27" s="11" t="s">
        <v>5</v>
      </c>
      <c r="D27" s="20"/>
      <c r="E27" s="20"/>
      <c r="F27" s="20"/>
      <c r="G27" s="20"/>
      <c r="H27" s="20"/>
      <c r="I27" s="20"/>
      <c r="J27" s="10">
        <f t="shared" si="2"/>
        <v>0</v>
      </c>
    </row>
    <row r="28" spans="2:10" x14ac:dyDescent="0.25">
      <c r="B28" s="117"/>
      <c r="C28" s="8" t="s">
        <v>6</v>
      </c>
      <c r="D28" s="9">
        <f t="shared" ref="D28:I28" si="3">SUM(D22:D27)</f>
        <v>112</v>
      </c>
      <c r="E28" s="9">
        <f t="shared" si="3"/>
        <v>38</v>
      </c>
      <c r="F28" s="9">
        <f t="shared" si="3"/>
        <v>3</v>
      </c>
      <c r="G28" s="9">
        <f t="shared" si="3"/>
        <v>6</v>
      </c>
      <c r="H28" s="9">
        <f t="shared" si="3"/>
        <v>2</v>
      </c>
      <c r="I28" s="9">
        <f t="shared" si="3"/>
        <v>3</v>
      </c>
      <c r="J28" s="9">
        <f t="shared" si="2"/>
        <v>164</v>
      </c>
    </row>
    <row r="31" spans="2:10" x14ac:dyDescent="0.25">
      <c r="D31" s="121" t="s">
        <v>9</v>
      </c>
      <c r="E31" s="120"/>
      <c r="F31" s="5">
        <f>IFERROR(SUM(D39:E39)/J39,"")</f>
        <v>0.92817679558011046</v>
      </c>
      <c r="G31" s="119" t="s">
        <v>10</v>
      </c>
      <c r="H31" s="120"/>
      <c r="I31" s="5">
        <f>IFERROR(SUM(G39:H39)/J39,"")</f>
        <v>4.4198895027624308E-2</v>
      </c>
      <c r="J31" s="12"/>
    </row>
    <row r="32" spans="2:10" ht="31.5" x14ac:dyDescent="0.25">
      <c r="C32" s="2"/>
      <c r="D32" s="7" t="s">
        <v>33</v>
      </c>
      <c r="E32" s="7" t="s">
        <v>32</v>
      </c>
      <c r="F32" s="7" t="s">
        <v>36</v>
      </c>
      <c r="G32" s="7" t="s">
        <v>34</v>
      </c>
      <c r="H32" s="7" t="s">
        <v>35</v>
      </c>
      <c r="I32" s="7" t="s">
        <v>7</v>
      </c>
      <c r="J32" s="7" t="s">
        <v>8</v>
      </c>
    </row>
    <row r="33" spans="2:10" x14ac:dyDescent="0.25">
      <c r="B33" s="115">
        <v>45078</v>
      </c>
      <c r="C33" s="11" t="s">
        <v>0</v>
      </c>
      <c r="D33" s="20"/>
      <c r="E33" s="20"/>
      <c r="F33" s="20"/>
      <c r="G33" s="20"/>
      <c r="H33" s="20"/>
      <c r="I33" s="20"/>
      <c r="J33" s="10">
        <f t="shared" ref="J33:J39" si="4">SUM(D33:I33)</f>
        <v>0</v>
      </c>
    </row>
    <row r="34" spans="2:10" x14ac:dyDescent="0.25">
      <c r="B34" s="116"/>
      <c r="C34" s="11" t="s">
        <v>1</v>
      </c>
      <c r="D34" s="20"/>
      <c r="E34" s="20"/>
      <c r="F34" s="20"/>
      <c r="G34" s="20"/>
      <c r="H34" s="20"/>
      <c r="I34" s="20"/>
      <c r="J34" s="10">
        <f t="shared" si="4"/>
        <v>0</v>
      </c>
    </row>
    <row r="35" spans="2:10" x14ac:dyDescent="0.25">
      <c r="B35" s="116"/>
      <c r="C35" s="11" t="s">
        <v>2</v>
      </c>
      <c r="D35" s="20"/>
      <c r="E35" s="20"/>
      <c r="F35" s="20"/>
      <c r="G35" s="20"/>
      <c r="H35" s="20"/>
      <c r="I35" s="20"/>
      <c r="J35" s="10">
        <f t="shared" si="4"/>
        <v>0</v>
      </c>
    </row>
    <row r="36" spans="2:10" x14ac:dyDescent="0.25">
      <c r="B36" s="116"/>
      <c r="C36" s="11" t="s">
        <v>3</v>
      </c>
      <c r="D36" s="20"/>
      <c r="E36" s="20"/>
      <c r="F36" s="20"/>
      <c r="G36" s="20"/>
      <c r="H36" s="20"/>
      <c r="I36" s="20"/>
      <c r="J36" s="10">
        <f t="shared" si="4"/>
        <v>0</v>
      </c>
    </row>
    <row r="37" spans="2:10" x14ac:dyDescent="0.25">
      <c r="B37" s="116"/>
      <c r="C37" s="64" t="s">
        <v>4</v>
      </c>
      <c r="D37" s="20">
        <v>120</v>
      </c>
      <c r="E37" s="20">
        <v>46</v>
      </c>
      <c r="F37" s="20">
        <v>4</v>
      </c>
      <c r="G37" s="20">
        <v>2</v>
      </c>
      <c r="H37" s="20">
        <v>6</v>
      </c>
      <c r="I37" s="20">
        <v>1</v>
      </c>
      <c r="J37" s="10">
        <f t="shared" si="4"/>
        <v>179</v>
      </c>
    </row>
    <row r="38" spans="2:10" x14ac:dyDescent="0.25">
      <c r="B38" s="116"/>
      <c r="C38" s="11" t="s">
        <v>5</v>
      </c>
      <c r="D38" s="20">
        <v>2</v>
      </c>
      <c r="E38" s="20"/>
      <c r="F38" s="20"/>
      <c r="G38" s="20"/>
      <c r="H38" s="20"/>
      <c r="I38" s="20"/>
      <c r="J38" s="10">
        <f t="shared" si="4"/>
        <v>2</v>
      </c>
    </row>
    <row r="39" spans="2:10" x14ac:dyDescent="0.25">
      <c r="B39" s="117"/>
      <c r="C39" s="8" t="s">
        <v>6</v>
      </c>
      <c r="D39" s="9">
        <f t="shared" ref="D39:I39" si="5">SUM(D33:D38)</f>
        <v>122</v>
      </c>
      <c r="E39" s="9">
        <f t="shared" si="5"/>
        <v>46</v>
      </c>
      <c r="F39" s="9">
        <f t="shared" si="5"/>
        <v>4</v>
      </c>
      <c r="G39" s="9">
        <f t="shared" si="5"/>
        <v>2</v>
      </c>
      <c r="H39" s="9">
        <f t="shared" si="5"/>
        <v>6</v>
      </c>
      <c r="I39" s="9">
        <f t="shared" si="5"/>
        <v>1</v>
      </c>
      <c r="J39" s="9">
        <f t="shared" si="4"/>
        <v>181</v>
      </c>
    </row>
    <row r="42" spans="2:10" x14ac:dyDescent="0.25">
      <c r="D42" s="121" t="s">
        <v>9</v>
      </c>
      <c r="E42" s="120"/>
      <c r="F42" s="5">
        <f>IFERROR(SUM(D50:E50)/J50,"")</f>
        <v>0.92626728110599077</v>
      </c>
      <c r="G42" s="119" t="s">
        <v>10</v>
      </c>
      <c r="H42" s="120"/>
      <c r="I42" s="5">
        <f>IFERROR(SUM(G50:H50)/J50,"")</f>
        <v>4.1474654377880185E-2</v>
      </c>
      <c r="J42" s="12"/>
    </row>
    <row r="43" spans="2:10" ht="31.5" x14ac:dyDescent="0.25">
      <c r="C43" s="2"/>
      <c r="D43" s="7" t="s">
        <v>33</v>
      </c>
      <c r="E43" s="7" t="s">
        <v>32</v>
      </c>
      <c r="F43" s="7" t="s">
        <v>36</v>
      </c>
      <c r="G43" s="7" t="s">
        <v>34</v>
      </c>
      <c r="H43" s="7" t="s">
        <v>35</v>
      </c>
      <c r="I43" s="7" t="s">
        <v>7</v>
      </c>
      <c r="J43" s="7" t="s">
        <v>8</v>
      </c>
    </row>
    <row r="44" spans="2:10" x14ac:dyDescent="0.25">
      <c r="B44" s="115">
        <v>45108</v>
      </c>
      <c r="C44" s="11" t="s">
        <v>0</v>
      </c>
      <c r="D44" s="20"/>
      <c r="E44" s="20"/>
      <c r="F44" s="20"/>
      <c r="G44" s="20"/>
      <c r="H44" s="20"/>
      <c r="I44" s="20"/>
      <c r="J44" s="10">
        <f t="shared" ref="J44:J50" si="6">SUM(D44:I44)</f>
        <v>0</v>
      </c>
    </row>
    <row r="45" spans="2:10" x14ac:dyDescent="0.25">
      <c r="B45" s="116"/>
      <c r="C45" s="11" t="s">
        <v>1</v>
      </c>
      <c r="D45" s="20"/>
      <c r="E45" s="20"/>
      <c r="F45" s="20"/>
      <c r="G45" s="20"/>
      <c r="H45" s="20"/>
      <c r="I45" s="20"/>
      <c r="J45" s="10">
        <f t="shared" si="6"/>
        <v>0</v>
      </c>
    </row>
    <row r="46" spans="2:10" x14ac:dyDescent="0.25">
      <c r="B46" s="116"/>
      <c r="C46" s="11" t="s">
        <v>2</v>
      </c>
      <c r="D46" s="20"/>
      <c r="E46" s="20"/>
      <c r="F46" s="20"/>
      <c r="G46" s="20"/>
      <c r="H46" s="20"/>
      <c r="I46" s="20"/>
      <c r="J46" s="10">
        <f t="shared" si="6"/>
        <v>0</v>
      </c>
    </row>
    <row r="47" spans="2:10" x14ac:dyDescent="0.25">
      <c r="B47" s="116"/>
      <c r="C47" s="11" t="s">
        <v>3</v>
      </c>
      <c r="D47" s="20"/>
      <c r="E47" s="20"/>
      <c r="F47" s="20"/>
      <c r="G47" s="20"/>
      <c r="H47" s="20"/>
      <c r="I47" s="20"/>
      <c r="J47" s="10">
        <f t="shared" si="6"/>
        <v>0</v>
      </c>
    </row>
    <row r="48" spans="2:10" x14ac:dyDescent="0.25">
      <c r="B48" s="116"/>
      <c r="C48" s="64" t="s">
        <v>4</v>
      </c>
      <c r="D48" s="20">
        <v>146</v>
      </c>
      <c r="E48" s="20">
        <v>55</v>
      </c>
      <c r="F48" s="20">
        <v>7</v>
      </c>
      <c r="G48" s="20">
        <v>3</v>
      </c>
      <c r="H48" s="20">
        <v>6</v>
      </c>
      <c r="I48" s="20"/>
      <c r="J48" s="10">
        <f t="shared" si="6"/>
        <v>217</v>
      </c>
    </row>
    <row r="49" spans="2:10" x14ac:dyDescent="0.25">
      <c r="B49" s="116"/>
      <c r="C49" s="11" t="s">
        <v>5</v>
      </c>
      <c r="D49" s="20"/>
      <c r="E49" s="20"/>
      <c r="F49" s="20"/>
      <c r="G49" s="20"/>
      <c r="H49" s="20"/>
      <c r="I49" s="20"/>
      <c r="J49" s="10">
        <f t="shared" si="6"/>
        <v>0</v>
      </c>
    </row>
    <row r="50" spans="2:10" x14ac:dyDescent="0.25">
      <c r="B50" s="117"/>
      <c r="C50" s="8" t="s">
        <v>6</v>
      </c>
      <c r="D50" s="9">
        <f t="shared" ref="D50:I50" si="7">SUM(D44:D49)</f>
        <v>146</v>
      </c>
      <c r="E50" s="9">
        <f t="shared" si="7"/>
        <v>55</v>
      </c>
      <c r="F50" s="9">
        <f t="shared" si="7"/>
        <v>7</v>
      </c>
      <c r="G50" s="9">
        <f t="shared" si="7"/>
        <v>3</v>
      </c>
      <c r="H50" s="9">
        <f t="shared" si="7"/>
        <v>6</v>
      </c>
      <c r="I50" s="9">
        <f t="shared" si="7"/>
        <v>0</v>
      </c>
      <c r="J50" s="9">
        <f t="shared" si="6"/>
        <v>217</v>
      </c>
    </row>
    <row r="53" spans="2:10" x14ac:dyDescent="0.25">
      <c r="D53" s="121" t="s">
        <v>9</v>
      </c>
      <c r="E53" s="120"/>
      <c r="F53" s="5">
        <f>IFERROR(SUM(D61:E61)/J61,"")</f>
        <v>0.89714285714285713</v>
      </c>
      <c r="G53" s="119" t="s">
        <v>10</v>
      </c>
      <c r="H53" s="120"/>
      <c r="I53" s="5">
        <f>IFERROR(SUM(G61:H61)/J61,"")</f>
        <v>6.2857142857142861E-2</v>
      </c>
      <c r="J53" s="12"/>
    </row>
    <row r="54" spans="2:10" ht="31.5" x14ac:dyDescent="0.25">
      <c r="C54" s="2"/>
      <c r="D54" s="7" t="s">
        <v>33</v>
      </c>
      <c r="E54" s="7" t="s">
        <v>32</v>
      </c>
      <c r="F54" s="7" t="s">
        <v>36</v>
      </c>
      <c r="G54" s="7" t="s">
        <v>34</v>
      </c>
      <c r="H54" s="7" t="s">
        <v>35</v>
      </c>
      <c r="I54" s="7" t="s">
        <v>7</v>
      </c>
      <c r="J54" s="7" t="s">
        <v>8</v>
      </c>
    </row>
    <row r="55" spans="2:10" x14ac:dyDescent="0.25">
      <c r="B55" s="115">
        <v>45139</v>
      </c>
      <c r="C55" s="11" t="s">
        <v>0</v>
      </c>
      <c r="D55" s="20"/>
      <c r="E55" s="20"/>
      <c r="F55" s="20"/>
      <c r="G55" s="20"/>
      <c r="H55" s="20"/>
      <c r="I55" s="20"/>
      <c r="J55" s="10">
        <f t="shared" ref="J55:J61" si="8">SUM(D55:I55)</f>
        <v>0</v>
      </c>
    </row>
    <row r="56" spans="2:10" x14ac:dyDescent="0.25">
      <c r="B56" s="116"/>
      <c r="C56" s="11" t="s">
        <v>1</v>
      </c>
      <c r="D56" s="20"/>
      <c r="E56" s="20"/>
      <c r="F56" s="20"/>
      <c r="G56" s="20"/>
      <c r="H56" s="20"/>
      <c r="I56" s="20"/>
      <c r="J56" s="10">
        <f t="shared" si="8"/>
        <v>0</v>
      </c>
    </row>
    <row r="57" spans="2:10" x14ac:dyDescent="0.25">
      <c r="B57" s="116"/>
      <c r="C57" s="11" t="s">
        <v>2</v>
      </c>
      <c r="D57" s="20"/>
      <c r="E57" s="20"/>
      <c r="F57" s="20"/>
      <c r="G57" s="20"/>
      <c r="H57" s="20"/>
      <c r="I57" s="20"/>
      <c r="J57" s="10">
        <f t="shared" si="8"/>
        <v>0</v>
      </c>
    </row>
    <row r="58" spans="2:10" x14ac:dyDescent="0.25">
      <c r="B58" s="116"/>
      <c r="C58" s="11" t="s">
        <v>3</v>
      </c>
      <c r="D58" s="20"/>
      <c r="E58" s="20"/>
      <c r="F58" s="20"/>
      <c r="G58" s="20"/>
      <c r="H58" s="20"/>
      <c r="I58" s="20"/>
      <c r="J58" s="10">
        <f t="shared" si="8"/>
        <v>0</v>
      </c>
    </row>
    <row r="59" spans="2:10" x14ac:dyDescent="0.25">
      <c r="B59" s="116"/>
      <c r="C59" s="64" t="s">
        <v>4</v>
      </c>
      <c r="D59" s="20">
        <v>110</v>
      </c>
      <c r="E59" s="20">
        <v>47</v>
      </c>
      <c r="F59" s="20">
        <v>4</v>
      </c>
      <c r="G59" s="20">
        <v>3</v>
      </c>
      <c r="H59" s="20">
        <v>8</v>
      </c>
      <c r="I59" s="20">
        <v>3</v>
      </c>
      <c r="J59" s="10">
        <f t="shared" si="8"/>
        <v>175</v>
      </c>
    </row>
    <row r="60" spans="2:10" x14ac:dyDescent="0.25">
      <c r="B60" s="116"/>
      <c r="C60" s="11" t="s">
        <v>5</v>
      </c>
      <c r="D60" s="20"/>
      <c r="E60" s="20"/>
      <c r="F60" s="20"/>
      <c r="G60" s="20"/>
      <c r="H60" s="20"/>
      <c r="I60" s="20"/>
      <c r="J60" s="10">
        <f t="shared" si="8"/>
        <v>0</v>
      </c>
    </row>
    <row r="61" spans="2:10" x14ac:dyDescent="0.25">
      <c r="B61" s="117"/>
      <c r="C61" s="8" t="s">
        <v>6</v>
      </c>
      <c r="D61" s="9">
        <f t="shared" ref="D61:I61" si="9">SUM(D55:D60)</f>
        <v>110</v>
      </c>
      <c r="E61" s="9">
        <f t="shared" si="9"/>
        <v>47</v>
      </c>
      <c r="F61" s="9">
        <f t="shared" si="9"/>
        <v>4</v>
      </c>
      <c r="G61" s="9">
        <f t="shared" si="9"/>
        <v>3</v>
      </c>
      <c r="H61" s="9">
        <f t="shared" si="9"/>
        <v>8</v>
      </c>
      <c r="I61" s="9">
        <f t="shared" si="9"/>
        <v>3</v>
      </c>
      <c r="J61" s="9">
        <f t="shared" si="8"/>
        <v>175</v>
      </c>
    </row>
    <row r="64" spans="2:10" x14ac:dyDescent="0.25">
      <c r="D64" s="121" t="s">
        <v>9</v>
      </c>
      <c r="E64" s="120"/>
      <c r="F64" s="5">
        <f>IFERROR(SUM(D72:E72)/J72,"")</f>
        <v>0.88020833333333337</v>
      </c>
      <c r="G64" s="119" t="s">
        <v>10</v>
      </c>
      <c r="H64" s="120"/>
      <c r="I64" s="5">
        <f>IFERROR(SUM(G72:H72)/J72,"")</f>
        <v>6.7708333333333329E-2</v>
      </c>
      <c r="J64" s="12"/>
    </row>
    <row r="65" spans="2:10" ht="31.5" x14ac:dyDescent="0.25">
      <c r="C65" s="2"/>
      <c r="D65" s="7" t="s">
        <v>33</v>
      </c>
      <c r="E65" s="7" t="s">
        <v>32</v>
      </c>
      <c r="F65" s="7" t="s">
        <v>36</v>
      </c>
      <c r="G65" s="7" t="s">
        <v>34</v>
      </c>
      <c r="H65" s="7" t="s">
        <v>35</v>
      </c>
      <c r="I65" s="7" t="s">
        <v>7</v>
      </c>
      <c r="J65" s="7" t="s">
        <v>8</v>
      </c>
    </row>
    <row r="66" spans="2:10" x14ac:dyDescent="0.25">
      <c r="B66" s="115">
        <v>45170</v>
      </c>
      <c r="C66" s="11" t="s">
        <v>0</v>
      </c>
      <c r="D66" s="20"/>
      <c r="E66" s="20"/>
      <c r="F66" s="20"/>
      <c r="G66" s="20"/>
      <c r="H66" s="20"/>
      <c r="I66" s="20"/>
      <c r="J66" s="10">
        <f t="shared" ref="J66:J72" si="10">SUM(D66:I66)</f>
        <v>0</v>
      </c>
    </row>
    <row r="67" spans="2:10" x14ac:dyDescent="0.25">
      <c r="B67" s="116"/>
      <c r="C67" s="11" t="s">
        <v>1</v>
      </c>
      <c r="D67" s="20"/>
      <c r="E67" s="20"/>
      <c r="F67" s="20"/>
      <c r="G67" s="20"/>
      <c r="H67" s="20"/>
      <c r="I67" s="20"/>
      <c r="J67" s="10">
        <f t="shared" si="10"/>
        <v>0</v>
      </c>
    </row>
    <row r="68" spans="2:10" x14ac:dyDescent="0.25">
      <c r="B68" s="116"/>
      <c r="C68" s="11" t="s">
        <v>2</v>
      </c>
      <c r="D68" s="20"/>
      <c r="E68" s="20"/>
      <c r="F68" s="20"/>
      <c r="G68" s="20"/>
      <c r="H68" s="20"/>
      <c r="I68" s="20"/>
      <c r="J68" s="10">
        <f t="shared" si="10"/>
        <v>0</v>
      </c>
    </row>
    <row r="69" spans="2:10" x14ac:dyDescent="0.25">
      <c r="B69" s="116"/>
      <c r="C69" s="11" t="s">
        <v>3</v>
      </c>
      <c r="D69" s="20"/>
      <c r="E69" s="20"/>
      <c r="F69" s="20"/>
      <c r="G69" s="20"/>
      <c r="H69" s="20"/>
      <c r="I69" s="20"/>
      <c r="J69" s="10">
        <f t="shared" si="10"/>
        <v>0</v>
      </c>
    </row>
    <row r="70" spans="2:10" x14ac:dyDescent="0.25">
      <c r="B70" s="116"/>
      <c r="C70" s="64" t="s">
        <v>4</v>
      </c>
      <c r="D70" s="20">
        <v>120</v>
      </c>
      <c r="E70" s="20">
        <v>49</v>
      </c>
      <c r="F70" s="20">
        <v>8</v>
      </c>
      <c r="G70" s="20">
        <v>5</v>
      </c>
      <c r="H70" s="20">
        <v>8</v>
      </c>
      <c r="I70" s="20">
        <v>2</v>
      </c>
      <c r="J70" s="10">
        <f t="shared" si="10"/>
        <v>192</v>
      </c>
    </row>
    <row r="71" spans="2:10" x14ac:dyDescent="0.25">
      <c r="B71" s="116"/>
      <c r="C71" s="11" t="s">
        <v>5</v>
      </c>
      <c r="D71" s="20"/>
      <c r="E71" s="20"/>
      <c r="F71" s="20"/>
      <c r="G71" s="20"/>
      <c r="H71" s="20"/>
      <c r="I71" s="20"/>
      <c r="J71" s="10">
        <f t="shared" si="10"/>
        <v>0</v>
      </c>
    </row>
    <row r="72" spans="2:10" x14ac:dyDescent="0.25">
      <c r="B72" s="117"/>
      <c r="C72" s="8" t="s">
        <v>6</v>
      </c>
      <c r="D72" s="9">
        <f t="shared" ref="D72:I72" si="11">SUM(D66:D71)</f>
        <v>120</v>
      </c>
      <c r="E72" s="9">
        <f t="shared" si="11"/>
        <v>49</v>
      </c>
      <c r="F72" s="9">
        <f t="shared" si="11"/>
        <v>8</v>
      </c>
      <c r="G72" s="9">
        <f t="shared" si="11"/>
        <v>5</v>
      </c>
      <c r="H72" s="9">
        <f t="shared" si="11"/>
        <v>8</v>
      </c>
      <c r="I72" s="9">
        <f t="shared" si="11"/>
        <v>2</v>
      </c>
      <c r="J72" s="9">
        <f t="shared" si="10"/>
        <v>192</v>
      </c>
    </row>
    <row r="75" spans="2:10" x14ac:dyDescent="0.25">
      <c r="D75" s="121" t="s">
        <v>9</v>
      </c>
      <c r="E75" s="120"/>
      <c r="F75" s="5">
        <f>IFERROR(SUM(D83:E83)/J83,"")</f>
        <v>0.89823008849557517</v>
      </c>
      <c r="G75" s="119" t="s">
        <v>10</v>
      </c>
      <c r="H75" s="120"/>
      <c r="I75" s="5">
        <f>IFERROR(SUM(G83:H83)/J83,"")</f>
        <v>5.3097345132743362E-2</v>
      </c>
      <c r="J75" s="12"/>
    </row>
    <row r="76" spans="2:10" ht="31.5" x14ac:dyDescent="0.25">
      <c r="C76" s="2"/>
      <c r="D76" s="7" t="s">
        <v>33</v>
      </c>
      <c r="E76" s="7" t="s">
        <v>32</v>
      </c>
      <c r="F76" s="7" t="s">
        <v>36</v>
      </c>
      <c r="G76" s="7" t="s">
        <v>34</v>
      </c>
      <c r="H76" s="7" t="s">
        <v>35</v>
      </c>
      <c r="I76" s="7" t="s">
        <v>7</v>
      </c>
      <c r="J76" s="7" t="s">
        <v>8</v>
      </c>
    </row>
    <row r="77" spans="2:10" x14ac:dyDescent="0.25">
      <c r="B77" s="115">
        <v>45200</v>
      </c>
      <c r="C77" s="11" t="s">
        <v>0</v>
      </c>
      <c r="D77" s="20"/>
      <c r="E77" s="20"/>
      <c r="F77" s="20"/>
      <c r="G77" s="20"/>
      <c r="H77" s="20"/>
      <c r="I77" s="20"/>
      <c r="J77" s="10">
        <f t="shared" ref="J77:J83" si="12">SUM(D77:I77)</f>
        <v>0</v>
      </c>
    </row>
    <row r="78" spans="2:10" x14ac:dyDescent="0.25">
      <c r="B78" s="116"/>
      <c r="C78" s="11" t="s">
        <v>1</v>
      </c>
      <c r="D78" s="20"/>
      <c r="E78" s="20"/>
      <c r="F78" s="20"/>
      <c r="G78" s="20"/>
      <c r="H78" s="20"/>
      <c r="I78" s="20"/>
      <c r="J78" s="10">
        <f t="shared" si="12"/>
        <v>0</v>
      </c>
    </row>
    <row r="79" spans="2:10" x14ac:dyDescent="0.25">
      <c r="B79" s="116"/>
      <c r="C79" s="11" t="s">
        <v>2</v>
      </c>
      <c r="D79" s="20"/>
      <c r="E79" s="20"/>
      <c r="F79" s="20"/>
      <c r="G79" s="20"/>
      <c r="H79" s="20"/>
      <c r="I79" s="20"/>
      <c r="J79" s="10">
        <f t="shared" si="12"/>
        <v>0</v>
      </c>
    </row>
    <row r="80" spans="2:10" x14ac:dyDescent="0.25">
      <c r="B80" s="116"/>
      <c r="C80" s="11" t="s">
        <v>3</v>
      </c>
      <c r="D80" s="20"/>
      <c r="E80" s="20"/>
      <c r="F80" s="20"/>
      <c r="G80" s="20"/>
      <c r="H80" s="20"/>
      <c r="I80" s="20"/>
      <c r="J80" s="10">
        <f t="shared" si="12"/>
        <v>0</v>
      </c>
    </row>
    <row r="81" spans="2:10" x14ac:dyDescent="0.25">
      <c r="B81" s="116"/>
      <c r="C81" s="64" t="s">
        <v>4</v>
      </c>
      <c r="D81" s="20">
        <v>153</v>
      </c>
      <c r="E81" s="20">
        <v>50</v>
      </c>
      <c r="F81" s="20">
        <v>9</v>
      </c>
      <c r="G81" s="20">
        <v>5</v>
      </c>
      <c r="H81" s="20">
        <v>7</v>
      </c>
      <c r="I81" s="20">
        <v>2</v>
      </c>
      <c r="J81" s="10">
        <f t="shared" si="12"/>
        <v>226</v>
      </c>
    </row>
    <row r="82" spans="2:10" x14ac:dyDescent="0.25">
      <c r="B82" s="116"/>
      <c r="C82" s="11" t="s">
        <v>5</v>
      </c>
      <c r="D82" s="20"/>
      <c r="E82" s="20"/>
      <c r="F82" s="20"/>
      <c r="G82" s="20"/>
      <c r="H82" s="20"/>
      <c r="I82" s="20"/>
      <c r="J82" s="10">
        <f t="shared" si="12"/>
        <v>0</v>
      </c>
    </row>
    <row r="83" spans="2:10" x14ac:dyDescent="0.25">
      <c r="B83" s="117"/>
      <c r="C83" s="8" t="s">
        <v>6</v>
      </c>
      <c r="D83" s="9">
        <f t="shared" ref="D83:I83" si="13">SUM(D77:D82)</f>
        <v>153</v>
      </c>
      <c r="E83" s="9">
        <f t="shared" si="13"/>
        <v>50</v>
      </c>
      <c r="F83" s="9">
        <f t="shared" si="13"/>
        <v>9</v>
      </c>
      <c r="G83" s="9">
        <f t="shared" si="13"/>
        <v>5</v>
      </c>
      <c r="H83" s="9">
        <f t="shared" si="13"/>
        <v>7</v>
      </c>
      <c r="I83" s="9">
        <f t="shared" si="13"/>
        <v>2</v>
      </c>
      <c r="J83" s="9">
        <f t="shared" si="12"/>
        <v>226</v>
      </c>
    </row>
    <row r="86" spans="2:10" x14ac:dyDescent="0.25">
      <c r="D86" s="121" t="s">
        <v>9</v>
      </c>
      <c r="E86" s="120"/>
      <c r="F86" s="5">
        <f>IFERROR(SUM(D94:E94)/J94,"")</f>
        <v>0.9247787610619469</v>
      </c>
      <c r="G86" s="119" t="s">
        <v>10</v>
      </c>
      <c r="H86" s="120"/>
      <c r="I86" s="5">
        <f>IFERROR(SUM(G94:H94)/J94,"")</f>
        <v>4.4247787610619468E-2</v>
      </c>
      <c r="J86" s="12"/>
    </row>
    <row r="87" spans="2:10" ht="31.5" x14ac:dyDescent="0.25">
      <c r="C87" s="2"/>
      <c r="D87" s="7" t="s">
        <v>33</v>
      </c>
      <c r="E87" s="7" t="s">
        <v>32</v>
      </c>
      <c r="F87" s="7" t="s">
        <v>36</v>
      </c>
      <c r="G87" s="7" t="s">
        <v>34</v>
      </c>
      <c r="H87" s="7" t="s">
        <v>35</v>
      </c>
      <c r="I87" s="7" t="s">
        <v>7</v>
      </c>
      <c r="J87" s="7" t="s">
        <v>8</v>
      </c>
    </row>
    <row r="88" spans="2:10" x14ac:dyDescent="0.25">
      <c r="B88" s="115">
        <v>45231</v>
      </c>
      <c r="C88" s="11" t="s">
        <v>0</v>
      </c>
      <c r="D88" s="20"/>
      <c r="E88" s="20"/>
      <c r="F88" s="20"/>
      <c r="G88" s="20"/>
      <c r="H88" s="20"/>
      <c r="I88" s="20"/>
      <c r="J88" s="10">
        <f t="shared" ref="J88:J94" si="14">SUM(D88:I88)</f>
        <v>0</v>
      </c>
    </row>
    <row r="89" spans="2:10" x14ac:dyDescent="0.25">
      <c r="B89" s="116"/>
      <c r="C89" s="11" t="s">
        <v>1</v>
      </c>
      <c r="D89" s="20"/>
      <c r="E89" s="20"/>
      <c r="F89" s="20"/>
      <c r="G89" s="20"/>
      <c r="H89" s="20"/>
      <c r="I89" s="20"/>
      <c r="J89" s="10">
        <f t="shared" si="14"/>
        <v>0</v>
      </c>
    </row>
    <row r="90" spans="2:10" x14ac:dyDescent="0.25">
      <c r="B90" s="116"/>
      <c r="C90" s="11" t="s">
        <v>2</v>
      </c>
      <c r="D90" s="20"/>
      <c r="E90" s="20"/>
      <c r="F90" s="20"/>
      <c r="G90" s="20"/>
      <c r="H90" s="20"/>
      <c r="I90" s="20"/>
      <c r="J90" s="10">
        <f t="shared" si="14"/>
        <v>0</v>
      </c>
    </row>
    <row r="91" spans="2:10" x14ac:dyDescent="0.25">
      <c r="B91" s="116"/>
      <c r="C91" s="11" t="s">
        <v>3</v>
      </c>
      <c r="D91" s="20"/>
      <c r="E91" s="20"/>
      <c r="F91" s="20"/>
      <c r="G91" s="20"/>
      <c r="H91" s="20"/>
      <c r="I91" s="20"/>
      <c r="J91" s="10">
        <f t="shared" si="14"/>
        <v>0</v>
      </c>
    </row>
    <row r="92" spans="2:10" x14ac:dyDescent="0.25">
      <c r="B92" s="116"/>
      <c r="C92" s="64" t="s">
        <v>4</v>
      </c>
      <c r="D92" s="20">
        <v>166</v>
      </c>
      <c r="E92" s="20">
        <v>43</v>
      </c>
      <c r="F92" s="20">
        <v>7</v>
      </c>
      <c r="G92" s="20">
        <v>5</v>
      </c>
      <c r="H92" s="20">
        <v>5</v>
      </c>
      <c r="I92" s="20"/>
      <c r="J92" s="10">
        <f t="shared" si="14"/>
        <v>226</v>
      </c>
    </row>
    <row r="93" spans="2:10" x14ac:dyDescent="0.25">
      <c r="B93" s="116"/>
      <c r="C93" s="11" t="s">
        <v>5</v>
      </c>
      <c r="D93" s="20"/>
      <c r="E93" s="20"/>
      <c r="F93" s="20"/>
      <c r="G93" s="20"/>
      <c r="H93" s="20"/>
      <c r="I93" s="20"/>
      <c r="J93" s="10">
        <f t="shared" si="14"/>
        <v>0</v>
      </c>
    </row>
    <row r="94" spans="2:10" x14ac:dyDescent="0.25">
      <c r="B94" s="117"/>
      <c r="C94" s="8" t="s">
        <v>6</v>
      </c>
      <c r="D94" s="9">
        <f t="shared" ref="D94:I94" si="15">SUM(D88:D93)</f>
        <v>166</v>
      </c>
      <c r="E94" s="9">
        <f t="shared" si="15"/>
        <v>43</v>
      </c>
      <c r="F94" s="9">
        <f t="shared" si="15"/>
        <v>7</v>
      </c>
      <c r="G94" s="9">
        <f t="shared" si="15"/>
        <v>5</v>
      </c>
      <c r="H94" s="9">
        <f t="shared" si="15"/>
        <v>5</v>
      </c>
      <c r="I94" s="9">
        <f t="shared" si="15"/>
        <v>0</v>
      </c>
      <c r="J94" s="9">
        <f t="shared" si="14"/>
        <v>226</v>
      </c>
    </row>
    <row r="97" spans="2:10" x14ac:dyDescent="0.25">
      <c r="D97" s="121" t="s">
        <v>9</v>
      </c>
      <c r="E97" s="120"/>
      <c r="F97" s="5">
        <f>IFERROR(SUM(D105:E105)/J105,"")</f>
        <v>0.94387755102040816</v>
      </c>
      <c r="G97" s="119" t="s">
        <v>10</v>
      </c>
      <c r="H97" s="120"/>
      <c r="I97" s="5">
        <f>IFERROR(SUM(G105:H105)/J105,"")</f>
        <v>3.0612244897959183E-2</v>
      </c>
      <c r="J97" s="12"/>
    </row>
    <row r="98" spans="2:10" ht="31.5" x14ac:dyDescent="0.25">
      <c r="C98" s="2"/>
      <c r="D98" s="7" t="s">
        <v>33</v>
      </c>
      <c r="E98" s="7" t="s">
        <v>32</v>
      </c>
      <c r="F98" s="7" t="s">
        <v>36</v>
      </c>
      <c r="G98" s="7" t="s">
        <v>34</v>
      </c>
      <c r="H98" s="7" t="s">
        <v>35</v>
      </c>
      <c r="I98" s="7" t="s">
        <v>7</v>
      </c>
      <c r="J98" s="7" t="s">
        <v>8</v>
      </c>
    </row>
    <row r="99" spans="2:10" x14ac:dyDescent="0.25">
      <c r="B99" s="115">
        <v>45261</v>
      </c>
      <c r="C99" s="11" t="s">
        <v>0</v>
      </c>
      <c r="D99" s="20"/>
      <c r="E99" s="20"/>
      <c r="F99" s="20"/>
      <c r="G99" s="20"/>
      <c r="H99" s="20"/>
      <c r="I99" s="20"/>
      <c r="J99" s="10">
        <f t="shared" ref="J99:J105" si="16">SUM(D99:I99)</f>
        <v>0</v>
      </c>
    </row>
    <row r="100" spans="2:10" x14ac:dyDescent="0.25">
      <c r="B100" s="116"/>
      <c r="C100" s="11" t="s">
        <v>1</v>
      </c>
      <c r="D100" s="20"/>
      <c r="E100" s="20"/>
      <c r="F100" s="20"/>
      <c r="G100" s="20"/>
      <c r="H100" s="20"/>
      <c r="I100" s="20"/>
      <c r="J100" s="10">
        <f t="shared" si="16"/>
        <v>0</v>
      </c>
    </row>
    <row r="101" spans="2:10" x14ac:dyDescent="0.25">
      <c r="B101" s="116"/>
      <c r="C101" s="11" t="s">
        <v>2</v>
      </c>
      <c r="D101" s="20"/>
      <c r="E101" s="20"/>
      <c r="F101" s="20"/>
      <c r="G101" s="20"/>
      <c r="H101" s="20"/>
      <c r="I101" s="20"/>
      <c r="J101" s="10">
        <f t="shared" si="16"/>
        <v>0</v>
      </c>
    </row>
    <row r="102" spans="2:10" x14ac:dyDescent="0.25">
      <c r="B102" s="116"/>
      <c r="C102" s="11" t="s">
        <v>3</v>
      </c>
      <c r="D102" s="20"/>
      <c r="E102" s="20"/>
      <c r="F102" s="20"/>
      <c r="G102" s="20"/>
      <c r="H102" s="20"/>
      <c r="I102" s="20"/>
      <c r="J102" s="10">
        <f t="shared" si="16"/>
        <v>0</v>
      </c>
    </row>
    <row r="103" spans="2:10" x14ac:dyDescent="0.25">
      <c r="B103" s="116"/>
      <c r="C103" s="64" t="s">
        <v>4</v>
      </c>
      <c r="D103" s="20">
        <v>132</v>
      </c>
      <c r="E103" s="20">
        <v>53</v>
      </c>
      <c r="F103" s="20">
        <v>4</v>
      </c>
      <c r="G103" s="20">
        <v>1</v>
      </c>
      <c r="H103" s="20">
        <v>5</v>
      </c>
      <c r="I103" s="20">
        <v>1</v>
      </c>
      <c r="J103" s="10">
        <f t="shared" si="16"/>
        <v>196</v>
      </c>
    </row>
    <row r="104" spans="2:10" x14ac:dyDescent="0.25">
      <c r="B104" s="116"/>
      <c r="C104" s="11" t="s">
        <v>5</v>
      </c>
      <c r="D104" s="20"/>
      <c r="E104" s="20"/>
      <c r="F104" s="20"/>
      <c r="G104" s="20"/>
      <c r="H104" s="20"/>
      <c r="I104" s="20"/>
      <c r="J104" s="10">
        <f t="shared" si="16"/>
        <v>0</v>
      </c>
    </row>
    <row r="105" spans="2:10" x14ac:dyDescent="0.25">
      <c r="B105" s="117"/>
      <c r="C105" s="8" t="s">
        <v>6</v>
      </c>
      <c r="D105" s="9">
        <f t="shared" ref="D105:I105" si="17">SUM(D99:D104)</f>
        <v>132</v>
      </c>
      <c r="E105" s="9">
        <f t="shared" si="17"/>
        <v>53</v>
      </c>
      <c r="F105" s="9">
        <f t="shared" si="17"/>
        <v>4</v>
      </c>
      <c r="G105" s="9">
        <f t="shared" si="17"/>
        <v>1</v>
      </c>
      <c r="H105" s="9">
        <f t="shared" si="17"/>
        <v>5</v>
      </c>
      <c r="I105" s="9">
        <f t="shared" si="17"/>
        <v>1</v>
      </c>
      <c r="J105" s="9">
        <f t="shared" si="16"/>
        <v>196</v>
      </c>
    </row>
    <row r="108" spans="2:10" x14ac:dyDescent="0.25">
      <c r="D108" s="121" t="s">
        <v>9</v>
      </c>
      <c r="E108" s="120"/>
      <c r="F108" s="5">
        <f>IFERROR(SUM(D116:E116)/J116,"")</f>
        <v>0.93478260869565222</v>
      </c>
      <c r="G108" s="119" t="s">
        <v>10</v>
      </c>
      <c r="H108" s="120"/>
      <c r="I108" s="5">
        <f>IFERROR(SUM(G116:H116)/J116,"")</f>
        <v>5.0724637681159424E-2</v>
      </c>
      <c r="J108" s="12"/>
    </row>
    <row r="109" spans="2:10" ht="31.5" x14ac:dyDescent="0.25">
      <c r="C109" s="2"/>
      <c r="D109" s="7" t="s">
        <v>33</v>
      </c>
      <c r="E109" s="7" t="s">
        <v>32</v>
      </c>
      <c r="F109" s="7" t="s">
        <v>36</v>
      </c>
      <c r="G109" s="7" t="s">
        <v>34</v>
      </c>
      <c r="H109" s="7" t="s">
        <v>35</v>
      </c>
      <c r="I109" s="7" t="s">
        <v>7</v>
      </c>
      <c r="J109" s="7" t="s">
        <v>8</v>
      </c>
    </row>
    <row r="110" spans="2:10" x14ac:dyDescent="0.25">
      <c r="B110" s="115">
        <v>45292</v>
      </c>
      <c r="C110" s="11" t="s">
        <v>0</v>
      </c>
      <c r="D110" s="20"/>
      <c r="E110" s="20"/>
      <c r="F110" s="20"/>
      <c r="G110" s="20"/>
      <c r="H110" s="20"/>
      <c r="I110" s="20"/>
      <c r="J110" s="10">
        <f t="shared" ref="J110:J116" si="18">SUM(D110:I110)</f>
        <v>0</v>
      </c>
    </row>
    <row r="111" spans="2:10" x14ac:dyDescent="0.25">
      <c r="B111" s="116"/>
      <c r="C111" s="11" t="s">
        <v>1</v>
      </c>
      <c r="D111" s="20"/>
      <c r="E111" s="20"/>
      <c r="F111" s="20"/>
      <c r="G111" s="20"/>
      <c r="H111" s="20"/>
      <c r="I111" s="20"/>
      <c r="J111" s="10">
        <f t="shared" si="18"/>
        <v>0</v>
      </c>
    </row>
    <row r="112" spans="2:10" x14ac:dyDescent="0.25">
      <c r="B112" s="116"/>
      <c r="C112" s="11" t="s">
        <v>2</v>
      </c>
      <c r="D112" s="20"/>
      <c r="E112" s="20"/>
      <c r="F112" s="20"/>
      <c r="G112" s="20"/>
      <c r="H112" s="20"/>
      <c r="I112" s="20"/>
      <c r="J112" s="10">
        <f t="shared" si="18"/>
        <v>0</v>
      </c>
    </row>
    <row r="113" spans="2:10" x14ac:dyDescent="0.25">
      <c r="B113" s="116"/>
      <c r="C113" s="11" t="s">
        <v>3</v>
      </c>
      <c r="D113" s="20"/>
      <c r="E113" s="20"/>
      <c r="F113" s="20"/>
      <c r="G113" s="20"/>
      <c r="H113" s="20"/>
      <c r="I113" s="20"/>
      <c r="J113" s="10">
        <f t="shared" si="18"/>
        <v>0</v>
      </c>
    </row>
    <row r="114" spans="2:10" x14ac:dyDescent="0.25">
      <c r="B114" s="116"/>
      <c r="C114" s="64" t="s">
        <v>4</v>
      </c>
      <c r="D114" s="20">
        <v>197</v>
      </c>
      <c r="E114" s="20">
        <v>61</v>
      </c>
      <c r="F114" s="20">
        <v>3</v>
      </c>
      <c r="G114" s="20">
        <v>5</v>
      </c>
      <c r="H114" s="20">
        <v>9</v>
      </c>
      <c r="I114" s="20">
        <v>1</v>
      </c>
      <c r="J114" s="10">
        <f t="shared" si="18"/>
        <v>276</v>
      </c>
    </row>
    <row r="115" spans="2:10" x14ac:dyDescent="0.25">
      <c r="B115" s="116"/>
      <c r="C115" s="11" t="s">
        <v>5</v>
      </c>
      <c r="D115" s="20"/>
      <c r="E115" s="20"/>
      <c r="F115" s="20"/>
      <c r="G115" s="20"/>
      <c r="H115" s="20"/>
      <c r="I115" s="20"/>
      <c r="J115" s="10">
        <f t="shared" si="18"/>
        <v>0</v>
      </c>
    </row>
    <row r="116" spans="2:10" x14ac:dyDescent="0.25">
      <c r="B116" s="117"/>
      <c r="C116" s="8" t="s">
        <v>6</v>
      </c>
      <c r="D116" s="9">
        <f t="shared" ref="D116:I116" si="19">SUM(D110:D115)</f>
        <v>197</v>
      </c>
      <c r="E116" s="9">
        <f t="shared" si="19"/>
        <v>61</v>
      </c>
      <c r="F116" s="9">
        <f t="shared" si="19"/>
        <v>3</v>
      </c>
      <c r="G116" s="9">
        <f t="shared" si="19"/>
        <v>5</v>
      </c>
      <c r="H116" s="9">
        <f t="shared" si="19"/>
        <v>9</v>
      </c>
      <c r="I116" s="9">
        <f t="shared" si="19"/>
        <v>1</v>
      </c>
      <c r="J116" s="9">
        <f t="shared" si="18"/>
        <v>276</v>
      </c>
    </row>
    <row r="119" spans="2:10" x14ac:dyDescent="0.25">
      <c r="D119" s="121" t="s">
        <v>9</v>
      </c>
      <c r="E119" s="120"/>
      <c r="F119" s="5">
        <f>IFERROR(SUM(D127:E127)/J127,"")</f>
        <v>0.89473684210526316</v>
      </c>
      <c r="G119" s="119" t="s">
        <v>10</v>
      </c>
      <c r="H119" s="120"/>
      <c r="I119" s="5">
        <f>IFERROR(SUM(G127:H127)/J127,"")</f>
        <v>0.10526315789473684</v>
      </c>
      <c r="J119" s="12"/>
    </row>
    <row r="120" spans="2:10" ht="31.5" x14ac:dyDescent="0.25">
      <c r="C120" s="2"/>
      <c r="D120" s="7" t="s">
        <v>33</v>
      </c>
      <c r="E120" s="7" t="s">
        <v>32</v>
      </c>
      <c r="F120" s="7" t="s">
        <v>36</v>
      </c>
      <c r="G120" s="7" t="s">
        <v>34</v>
      </c>
      <c r="H120" s="7" t="s">
        <v>35</v>
      </c>
      <c r="I120" s="7" t="s">
        <v>7</v>
      </c>
      <c r="J120" s="7" t="s">
        <v>8</v>
      </c>
    </row>
    <row r="121" spans="2:10" x14ac:dyDescent="0.25">
      <c r="B121" s="115">
        <v>45323</v>
      </c>
      <c r="C121" s="11" t="s">
        <v>0</v>
      </c>
      <c r="D121" s="20"/>
      <c r="E121" s="20"/>
      <c r="F121" s="20"/>
      <c r="G121" s="20"/>
      <c r="H121" s="20"/>
      <c r="I121" s="20"/>
      <c r="J121" s="10">
        <f t="shared" ref="J121:J127" si="20">SUM(D121:I121)</f>
        <v>0</v>
      </c>
    </row>
    <row r="122" spans="2:10" x14ac:dyDescent="0.25">
      <c r="B122" s="116"/>
      <c r="C122" s="11" t="s">
        <v>1</v>
      </c>
      <c r="D122" s="20"/>
      <c r="E122" s="20"/>
      <c r="F122" s="20"/>
      <c r="G122" s="20"/>
      <c r="H122" s="20"/>
      <c r="I122" s="20"/>
      <c r="J122" s="10">
        <f t="shared" si="20"/>
        <v>0</v>
      </c>
    </row>
    <row r="123" spans="2:10" x14ac:dyDescent="0.25">
      <c r="B123" s="116"/>
      <c r="C123" s="11" t="s">
        <v>2</v>
      </c>
      <c r="D123" s="20"/>
      <c r="E123" s="20"/>
      <c r="F123" s="20"/>
      <c r="G123" s="20"/>
      <c r="H123" s="20"/>
      <c r="I123" s="20"/>
      <c r="J123" s="10">
        <f t="shared" si="20"/>
        <v>0</v>
      </c>
    </row>
    <row r="124" spans="2:10" x14ac:dyDescent="0.25">
      <c r="B124" s="116"/>
      <c r="C124" s="11" t="s">
        <v>3</v>
      </c>
      <c r="D124" s="20"/>
      <c r="E124" s="20"/>
      <c r="F124" s="20"/>
      <c r="G124" s="20"/>
      <c r="H124" s="20"/>
      <c r="I124" s="20"/>
      <c r="J124" s="10">
        <f t="shared" si="20"/>
        <v>0</v>
      </c>
    </row>
    <row r="125" spans="2:10" x14ac:dyDescent="0.25">
      <c r="B125" s="116"/>
      <c r="C125" s="64" t="s">
        <v>4</v>
      </c>
      <c r="D125" s="20">
        <v>8</v>
      </c>
      <c r="E125" s="20">
        <v>9</v>
      </c>
      <c r="F125" s="20"/>
      <c r="G125" s="20">
        <v>1</v>
      </c>
      <c r="H125" s="20">
        <v>1</v>
      </c>
      <c r="I125" s="20"/>
      <c r="J125" s="10">
        <f t="shared" si="20"/>
        <v>19</v>
      </c>
    </row>
    <row r="126" spans="2:10" x14ac:dyDescent="0.25">
      <c r="B126" s="116"/>
      <c r="C126" s="11" t="s">
        <v>5</v>
      </c>
      <c r="D126" s="20"/>
      <c r="E126" s="20"/>
      <c r="F126" s="20"/>
      <c r="G126" s="20"/>
      <c r="H126" s="20"/>
      <c r="I126" s="20"/>
      <c r="J126" s="10">
        <f t="shared" si="20"/>
        <v>0</v>
      </c>
    </row>
    <row r="127" spans="2:10" x14ac:dyDescent="0.25">
      <c r="B127" s="117"/>
      <c r="C127" s="8" t="s">
        <v>6</v>
      </c>
      <c r="D127" s="9">
        <f t="shared" ref="D127:I127" si="21">SUM(D121:D126)</f>
        <v>8</v>
      </c>
      <c r="E127" s="9">
        <f t="shared" si="21"/>
        <v>9</v>
      </c>
      <c r="F127" s="9">
        <f t="shared" si="21"/>
        <v>0</v>
      </c>
      <c r="G127" s="9">
        <f t="shared" si="21"/>
        <v>1</v>
      </c>
      <c r="H127" s="9">
        <f t="shared" si="21"/>
        <v>1</v>
      </c>
      <c r="I127" s="9">
        <f t="shared" si="21"/>
        <v>0</v>
      </c>
      <c r="J127" s="9">
        <f t="shared" si="20"/>
        <v>19</v>
      </c>
    </row>
    <row r="130" spans="2:10" x14ac:dyDescent="0.25">
      <c r="D130" s="121" t="s">
        <v>9</v>
      </c>
      <c r="E130" s="120"/>
      <c r="F130" s="5">
        <f>IFERROR(SUM(D138:E138)/J138,"")</f>
        <v>0.95897435897435901</v>
      </c>
      <c r="G130" s="119" t="s">
        <v>10</v>
      </c>
      <c r="H130" s="120"/>
      <c r="I130" s="5">
        <f>IFERROR(SUM(G138:H138)/J138,"")</f>
        <v>4.1025641025641026E-2</v>
      </c>
      <c r="J130" s="12"/>
    </row>
    <row r="131" spans="2:10" ht="31.5" x14ac:dyDescent="0.25">
      <c r="C131" s="2"/>
      <c r="D131" s="7" t="s">
        <v>33</v>
      </c>
      <c r="E131" s="7" t="s">
        <v>32</v>
      </c>
      <c r="F131" s="7" t="s">
        <v>36</v>
      </c>
      <c r="G131" s="7" t="s">
        <v>34</v>
      </c>
      <c r="H131" s="7" t="s">
        <v>35</v>
      </c>
      <c r="I131" s="7" t="s">
        <v>7</v>
      </c>
      <c r="J131" s="7" t="s">
        <v>8</v>
      </c>
    </row>
    <row r="132" spans="2:10" x14ac:dyDescent="0.25">
      <c r="B132" s="115">
        <v>45352</v>
      </c>
      <c r="C132" s="11" t="s">
        <v>0</v>
      </c>
      <c r="D132" s="20"/>
      <c r="E132" s="20"/>
      <c r="F132" s="20"/>
      <c r="G132" s="20"/>
      <c r="H132" s="20"/>
      <c r="I132" s="20"/>
      <c r="J132" s="10">
        <f t="shared" ref="J132:J138" si="22">SUM(D132:I132)</f>
        <v>0</v>
      </c>
    </row>
    <row r="133" spans="2:10" x14ac:dyDescent="0.25">
      <c r="B133" s="116"/>
      <c r="C133" s="11" t="s">
        <v>1</v>
      </c>
      <c r="D133" s="20"/>
      <c r="E133" s="20"/>
      <c r="F133" s="20"/>
      <c r="G133" s="20"/>
      <c r="H133" s="20"/>
      <c r="I133" s="20"/>
      <c r="J133" s="10">
        <f t="shared" si="22"/>
        <v>0</v>
      </c>
    </row>
    <row r="134" spans="2:10" x14ac:dyDescent="0.25">
      <c r="B134" s="116"/>
      <c r="C134" s="11" t="s">
        <v>2</v>
      </c>
      <c r="D134" s="20"/>
      <c r="E134" s="20"/>
      <c r="F134" s="20"/>
      <c r="G134" s="20"/>
      <c r="H134" s="20"/>
      <c r="I134" s="20"/>
      <c r="J134" s="10">
        <f t="shared" si="22"/>
        <v>0</v>
      </c>
    </row>
    <row r="135" spans="2:10" x14ac:dyDescent="0.25">
      <c r="B135" s="116"/>
      <c r="C135" s="11" t="s">
        <v>3</v>
      </c>
      <c r="D135" s="20"/>
      <c r="E135" s="20"/>
      <c r="F135" s="20"/>
      <c r="G135" s="20"/>
      <c r="H135" s="20"/>
      <c r="I135" s="20"/>
      <c r="J135" s="10">
        <f t="shared" si="22"/>
        <v>0</v>
      </c>
    </row>
    <row r="136" spans="2:10" x14ac:dyDescent="0.25">
      <c r="B136" s="116"/>
      <c r="C136" s="64" t="s">
        <v>4</v>
      </c>
      <c r="D136" s="20">
        <v>136</v>
      </c>
      <c r="E136" s="20">
        <v>51</v>
      </c>
      <c r="F136" s="20"/>
      <c r="G136" s="20">
        <v>2</v>
      </c>
      <c r="H136" s="20">
        <v>6</v>
      </c>
      <c r="I136" s="20"/>
      <c r="J136" s="10">
        <f t="shared" si="22"/>
        <v>195</v>
      </c>
    </row>
    <row r="137" spans="2:10" x14ac:dyDescent="0.25">
      <c r="B137" s="116"/>
      <c r="C137" s="11" t="s">
        <v>5</v>
      </c>
      <c r="D137" s="20"/>
      <c r="E137" s="20"/>
      <c r="F137" s="20"/>
      <c r="G137" s="20"/>
      <c r="H137" s="20"/>
      <c r="I137" s="20"/>
      <c r="J137" s="10">
        <f t="shared" si="22"/>
        <v>0</v>
      </c>
    </row>
    <row r="138" spans="2:10" x14ac:dyDescent="0.25">
      <c r="B138" s="117"/>
      <c r="C138" s="8" t="s">
        <v>6</v>
      </c>
      <c r="D138" s="9">
        <f t="shared" ref="D138:I138" si="23">SUM(D132:D137)</f>
        <v>136</v>
      </c>
      <c r="E138" s="9">
        <f t="shared" si="23"/>
        <v>51</v>
      </c>
      <c r="F138" s="9">
        <f t="shared" si="23"/>
        <v>0</v>
      </c>
      <c r="G138" s="9">
        <f t="shared" si="23"/>
        <v>2</v>
      </c>
      <c r="H138" s="9">
        <f t="shared" si="23"/>
        <v>6</v>
      </c>
      <c r="I138" s="9">
        <f t="shared" si="23"/>
        <v>0</v>
      </c>
      <c r="J138" s="9">
        <f t="shared" si="22"/>
        <v>195</v>
      </c>
    </row>
  </sheetData>
  <mergeCells count="36">
    <mergeCell ref="B44:B50"/>
    <mergeCell ref="D9:E9"/>
    <mergeCell ref="G9:H9"/>
    <mergeCell ref="B11:B17"/>
    <mergeCell ref="D20:E20"/>
    <mergeCell ref="G20:H20"/>
    <mergeCell ref="B22:B28"/>
    <mergeCell ref="D31:E31"/>
    <mergeCell ref="G31:H31"/>
    <mergeCell ref="B33:B39"/>
    <mergeCell ref="D42:E42"/>
    <mergeCell ref="G42:H42"/>
    <mergeCell ref="B88:B94"/>
    <mergeCell ref="D53:E53"/>
    <mergeCell ref="G53:H53"/>
    <mergeCell ref="B55:B61"/>
    <mergeCell ref="D64:E64"/>
    <mergeCell ref="G64:H64"/>
    <mergeCell ref="B66:B72"/>
    <mergeCell ref="D75:E75"/>
    <mergeCell ref="G75:H75"/>
    <mergeCell ref="B77:B83"/>
    <mergeCell ref="D86:E86"/>
    <mergeCell ref="G86:H86"/>
    <mergeCell ref="B132:B138"/>
    <mergeCell ref="D97:E97"/>
    <mergeCell ref="G97:H97"/>
    <mergeCell ref="B99:B105"/>
    <mergeCell ref="D108:E108"/>
    <mergeCell ref="G108:H108"/>
    <mergeCell ref="B110:B116"/>
    <mergeCell ref="D119:E119"/>
    <mergeCell ref="G119:H119"/>
    <mergeCell ref="B121:B127"/>
    <mergeCell ref="D130:E130"/>
    <mergeCell ref="G130:H130"/>
  </mergeCells>
  <conditionalFormatting sqref="F20">
    <cfRule type="iconSet" priority="12">
      <iconSet iconSet="3Arrows">
        <cfvo type="percent" val="0"/>
        <cfvo type="formula" val="$F$9"/>
        <cfvo type="formula" val="$F$9" gte="0"/>
      </iconSet>
    </cfRule>
  </conditionalFormatting>
  <conditionalFormatting sqref="F31">
    <cfRule type="iconSet" priority="11">
      <iconSet iconSet="3Arrows">
        <cfvo type="percent" val="0"/>
        <cfvo type="formula" val="$F$20"/>
        <cfvo type="formula" val="$F$20" gte="0"/>
      </iconSet>
    </cfRule>
  </conditionalFormatting>
  <conditionalFormatting sqref="F42">
    <cfRule type="iconSet" priority="10">
      <iconSet iconSet="3Arrows">
        <cfvo type="percent" val="0"/>
        <cfvo type="formula" val="$F$31"/>
        <cfvo type="formula" val="$F$31" gte="0"/>
      </iconSet>
    </cfRule>
  </conditionalFormatting>
  <conditionalFormatting sqref="F53">
    <cfRule type="iconSet" priority="9">
      <iconSet iconSet="3Arrows">
        <cfvo type="percent" val="0"/>
        <cfvo type="formula" val="$F$42"/>
        <cfvo type="formula" val="$F$42" gte="0"/>
      </iconSet>
    </cfRule>
  </conditionalFormatting>
  <conditionalFormatting sqref="F64">
    <cfRule type="iconSet" priority="8">
      <iconSet iconSet="3Arrows">
        <cfvo type="percent" val="0"/>
        <cfvo type="formula" val="$F$53"/>
        <cfvo type="formula" val="$F$53" gte="0"/>
      </iconSet>
    </cfRule>
  </conditionalFormatting>
  <conditionalFormatting sqref="F75">
    <cfRule type="iconSet" priority="7">
      <iconSet iconSet="3Arrows">
        <cfvo type="percent" val="0"/>
        <cfvo type="formula" val="$F$64"/>
        <cfvo type="formula" val="$F$64" gte="0"/>
      </iconSet>
    </cfRule>
  </conditionalFormatting>
  <conditionalFormatting sqref="F86">
    <cfRule type="iconSet" priority="6">
      <iconSet iconSet="3Arrows">
        <cfvo type="percent" val="0"/>
        <cfvo type="formula" val="$F$75"/>
        <cfvo type="formula" val="$F$75" gte="0"/>
      </iconSet>
    </cfRule>
  </conditionalFormatting>
  <conditionalFormatting sqref="F97">
    <cfRule type="iconSet" priority="5">
      <iconSet iconSet="3Arrows">
        <cfvo type="percent" val="0"/>
        <cfvo type="formula" val="$F$86"/>
        <cfvo type="formula" val="$F$86" gte="0"/>
      </iconSet>
    </cfRule>
  </conditionalFormatting>
  <conditionalFormatting sqref="F108">
    <cfRule type="iconSet" priority="4">
      <iconSet iconSet="3Arrows">
        <cfvo type="percent" val="0"/>
        <cfvo type="formula" val="$F$97"/>
        <cfvo type="formula" val="$F$97" gte="0"/>
      </iconSet>
    </cfRule>
  </conditionalFormatting>
  <conditionalFormatting sqref="F119">
    <cfRule type="iconSet" priority="3">
      <iconSet iconSet="3Arrows">
        <cfvo type="percent" val="0"/>
        <cfvo type="formula" val="$F$108"/>
        <cfvo type="formula" val="$F$108" gte="0"/>
      </iconSet>
    </cfRule>
  </conditionalFormatting>
  <conditionalFormatting sqref="F130">
    <cfRule type="iconSet" priority="2">
      <iconSet iconSet="3Arrows">
        <cfvo type="percent" val="0"/>
        <cfvo type="formula" val="$F$119"/>
        <cfvo type="formula" val="$F$119" gte="0"/>
      </iconSet>
    </cfRule>
  </conditionalFormatting>
  <conditionalFormatting sqref="B4:B6">
    <cfRule type="iconSet" priority="1">
      <iconSet iconSet="3Arrows" showValue="0">
        <cfvo type="percent" val="0"/>
        <cfvo type="percent" val="33"/>
        <cfvo type="percent" val="67"/>
      </iconSet>
    </cfRule>
  </conditionalFormatting>
  <dataValidations count="1">
    <dataValidation type="whole" errorStyle="warning" allowBlank="1" showInputMessage="1" showErrorMessage="1" errorTitle="Error" error="Please enter a whole numerical value" sqref="D132:I137 D14:H16 D33:I38 D44:I49 D55:I60 D66:I71 D77:I82 D88:I93 D99:I104 D110:I115 D121:I126 I11:I16 D11:H12 D22:I23 D25:I27">
      <formula1>0</formula1>
      <formula2>999999</formula2>
    </dataValidation>
  </dataValidations>
  <pageMargins left="0.7" right="0.7" top="0.75" bottom="0.75" header="0.3" footer="0.3"/>
  <pageSetup paperSize="9" scale="58" orientation="landscape" r:id="rId1"/>
  <rowBreaks count="2" manualBreakCount="2">
    <brk id="50" max="16383" man="1"/>
    <brk id="96" max="16383" man="1"/>
  </rowBreaks>
  <drawing r:id="rId2"/>
  <extLst>
    <ext xmlns:x14="http://schemas.microsoft.com/office/spreadsheetml/2009/9/main" uri="{78C0D931-6437-407d-A8EE-F0AAD7539E65}">
      <x14:conditionalFormattings>
        <x14:conditionalFormatting xmlns:xm="http://schemas.microsoft.com/office/excel/2006/main">
          <x14:cfRule type="iconSet" priority="13" id="{6BA8E48C-F521-4770-B68D-1C44F55A19CD}">
            <x14:iconSet iconSet="3Arrows">
              <x14:cfvo type="percent">
                <xm:f>0</xm:f>
              </x14:cfvo>
              <x14:cfvo type="formula">
                <xm:f>'Data Input Sheet 2021-22'!$F$42</xm:f>
              </x14:cfvo>
              <x14:cfvo type="formula" gte="0">
                <xm:f>'Data Input Sheet 2021-22'!$F$42</xm:f>
              </x14:cfvo>
            </x14:iconSet>
          </x14:cfRule>
          <xm:sqref>F9</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1"/>
  <sheetViews>
    <sheetView showGridLines="0" topLeftCell="A3" zoomScaleNormal="100" workbookViewId="0">
      <selection activeCell="H8" sqref="H8"/>
    </sheetView>
  </sheetViews>
  <sheetFormatPr defaultRowHeight="15.75" x14ac:dyDescent="0.25"/>
  <cols>
    <col min="1" max="2" width="12.875" style="94" customWidth="1"/>
    <col min="3" max="3" width="129.75" style="94" customWidth="1"/>
    <col min="4" max="16384" width="9" style="94"/>
  </cols>
  <sheetData>
    <row r="1" spans="1:3" x14ac:dyDescent="0.25">
      <c r="A1" s="92"/>
      <c r="B1" s="92"/>
      <c r="C1" s="93"/>
    </row>
    <row r="2" spans="1:3" ht="23.25" x14ac:dyDescent="0.25">
      <c r="A2" s="38" t="s">
        <v>80</v>
      </c>
      <c r="B2" s="38"/>
      <c r="C2" s="93"/>
    </row>
    <row r="3" spans="1:3" x14ac:dyDescent="0.25">
      <c r="A3" s="92"/>
      <c r="B3" s="92"/>
      <c r="C3" s="93"/>
    </row>
    <row r="4" spans="1:3" x14ac:dyDescent="0.25">
      <c r="A4" s="100" t="s">
        <v>11</v>
      </c>
      <c r="B4" s="100" t="s">
        <v>41</v>
      </c>
      <c r="C4" s="101" t="s">
        <v>40</v>
      </c>
    </row>
    <row r="5" spans="1:3" s="95" customFormat="1" x14ac:dyDescent="0.25">
      <c r="A5" s="106">
        <v>45352</v>
      </c>
      <c r="B5" s="103" t="s">
        <v>1640</v>
      </c>
      <c r="C5" s="61" t="s">
        <v>3197</v>
      </c>
    </row>
    <row r="6" spans="1:3" x14ac:dyDescent="0.25">
      <c r="A6" s="87"/>
      <c r="B6" s="103" t="s">
        <v>1640</v>
      </c>
      <c r="C6" s="61" t="s">
        <v>3198</v>
      </c>
    </row>
    <row r="7" spans="1:3" x14ac:dyDescent="0.25">
      <c r="A7" s="87"/>
      <c r="B7" s="87" t="s">
        <v>1648</v>
      </c>
      <c r="C7" s="61" t="s">
        <v>3199</v>
      </c>
    </row>
    <row r="8" spans="1:3" x14ac:dyDescent="0.25">
      <c r="A8" s="87"/>
      <c r="B8" s="87" t="s">
        <v>1640</v>
      </c>
      <c r="C8" s="61" t="s">
        <v>3200</v>
      </c>
    </row>
    <row r="9" spans="1:3" x14ac:dyDescent="0.25">
      <c r="A9" s="87"/>
      <c r="B9" s="87" t="s">
        <v>1640</v>
      </c>
      <c r="C9" s="61" t="s">
        <v>3201</v>
      </c>
    </row>
    <row r="10" spans="1:3" x14ac:dyDescent="0.25">
      <c r="A10" s="87"/>
      <c r="B10" s="87" t="s">
        <v>1648</v>
      </c>
      <c r="C10" s="61" t="s">
        <v>3202</v>
      </c>
    </row>
    <row r="11" spans="1:3" x14ac:dyDescent="0.25">
      <c r="A11" s="87"/>
      <c r="B11" s="87" t="s">
        <v>1687</v>
      </c>
      <c r="C11" s="61" t="s">
        <v>3203</v>
      </c>
    </row>
    <row r="12" spans="1:3" x14ac:dyDescent="0.25">
      <c r="A12" s="87"/>
      <c r="B12" s="87" t="s">
        <v>1640</v>
      </c>
      <c r="C12" s="61" t="s">
        <v>3204</v>
      </c>
    </row>
    <row r="13" spans="1:3" x14ac:dyDescent="0.25">
      <c r="A13" s="87"/>
      <c r="B13" s="87" t="s">
        <v>1648</v>
      </c>
      <c r="C13" s="61" t="s">
        <v>152</v>
      </c>
    </row>
    <row r="14" spans="1:3" x14ac:dyDescent="0.25">
      <c r="A14" s="87"/>
      <c r="B14" s="87" t="s">
        <v>1640</v>
      </c>
      <c r="C14" s="61" t="s">
        <v>3205</v>
      </c>
    </row>
    <row r="15" spans="1:3" x14ac:dyDescent="0.25">
      <c r="A15" s="87"/>
      <c r="B15" s="87" t="s">
        <v>1640</v>
      </c>
      <c r="C15" s="61" t="s">
        <v>3206</v>
      </c>
    </row>
    <row r="16" spans="1:3" x14ac:dyDescent="0.25">
      <c r="A16" s="87"/>
      <c r="B16" s="87" t="s">
        <v>1648</v>
      </c>
      <c r="C16" s="61" t="s">
        <v>3207</v>
      </c>
    </row>
    <row r="17" spans="1:3" x14ac:dyDescent="0.25">
      <c r="A17" s="87"/>
      <c r="B17" s="87" t="s">
        <v>1648</v>
      </c>
      <c r="C17" s="61" t="s">
        <v>3208</v>
      </c>
    </row>
    <row r="18" spans="1:3" ht="13.5" customHeight="1" x14ac:dyDescent="0.25">
      <c r="A18" s="87"/>
      <c r="B18" s="87" t="s">
        <v>1648</v>
      </c>
      <c r="C18" s="61" t="s">
        <v>3209</v>
      </c>
    </row>
    <row r="19" spans="1:3" x14ac:dyDescent="0.25">
      <c r="A19" s="87"/>
      <c r="B19" s="87" t="s">
        <v>1640</v>
      </c>
      <c r="C19" s="61" t="s">
        <v>3210</v>
      </c>
    </row>
    <row r="20" spans="1:3" x14ac:dyDescent="0.25">
      <c r="A20" s="87"/>
      <c r="B20" s="87" t="s">
        <v>1640</v>
      </c>
      <c r="C20" s="61" t="s">
        <v>3211</v>
      </c>
    </row>
    <row r="21" spans="1:3" x14ac:dyDescent="0.25">
      <c r="A21" s="87"/>
      <c r="B21" s="87" t="s">
        <v>1640</v>
      </c>
      <c r="C21" s="61" t="s">
        <v>3212</v>
      </c>
    </row>
    <row r="22" spans="1:3" x14ac:dyDescent="0.25">
      <c r="A22" s="87" t="s">
        <v>2669</v>
      </c>
      <c r="B22" s="87" t="s">
        <v>1640</v>
      </c>
      <c r="C22" s="61" t="s">
        <v>3213</v>
      </c>
    </row>
    <row r="23" spans="1:3" x14ac:dyDescent="0.25">
      <c r="A23" s="87"/>
      <c r="B23" s="87" t="s">
        <v>1640</v>
      </c>
      <c r="C23" s="61" t="s">
        <v>3214</v>
      </c>
    </row>
    <row r="24" spans="1:3" x14ac:dyDescent="0.25">
      <c r="A24" s="87"/>
      <c r="B24" s="87" t="s">
        <v>1648</v>
      </c>
      <c r="C24" s="61" t="s">
        <v>3215</v>
      </c>
    </row>
    <row r="25" spans="1:3" x14ac:dyDescent="0.25">
      <c r="A25" s="87"/>
      <c r="B25" s="87" t="s">
        <v>1648</v>
      </c>
      <c r="C25" s="61" t="s">
        <v>3216</v>
      </c>
    </row>
    <row r="26" spans="1:3" x14ac:dyDescent="0.25">
      <c r="A26" s="87" t="s">
        <v>3232</v>
      </c>
      <c r="B26" s="87" t="s">
        <v>1640</v>
      </c>
      <c r="C26" s="61" t="s">
        <v>3217</v>
      </c>
    </row>
    <row r="27" spans="1:3" ht="31.5" x14ac:dyDescent="0.25">
      <c r="A27" s="87"/>
      <c r="B27" s="87" t="s">
        <v>1640</v>
      </c>
      <c r="C27" s="61" t="s">
        <v>3218</v>
      </c>
    </row>
    <row r="28" spans="1:3" x14ac:dyDescent="0.25">
      <c r="A28" s="87"/>
      <c r="B28" s="87" t="s">
        <v>1640</v>
      </c>
      <c r="C28" s="61" t="s">
        <v>3219</v>
      </c>
    </row>
    <row r="29" spans="1:3" x14ac:dyDescent="0.25">
      <c r="A29" s="87"/>
      <c r="B29" s="87" t="s">
        <v>1640</v>
      </c>
      <c r="C29" s="61" t="s">
        <v>3220</v>
      </c>
    </row>
    <row r="30" spans="1:3" x14ac:dyDescent="0.25">
      <c r="A30" s="87"/>
      <c r="B30" s="87" t="s">
        <v>1648</v>
      </c>
      <c r="C30" s="61" t="s">
        <v>3221</v>
      </c>
    </row>
    <row r="31" spans="1:3" x14ac:dyDescent="0.25">
      <c r="A31" s="87"/>
      <c r="B31" s="87" t="s">
        <v>1640</v>
      </c>
      <c r="C31" s="61" t="s">
        <v>3222</v>
      </c>
    </row>
    <row r="32" spans="1:3" x14ac:dyDescent="0.25">
      <c r="A32" s="87"/>
      <c r="B32" s="87" t="s">
        <v>1648</v>
      </c>
      <c r="C32" s="61" t="s">
        <v>3223</v>
      </c>
    </row>
    <row r="33" spans="1:7" x14ac:dyDescent="0.25">
      <c r="A33" s="87"/>
      <c r="B33" s="87" t="s">
        <v>1640</v>
      </c>
      <c r="C33" s="61" t="s">
        <v>3224</v>
      </c>
    </row>
    <row r="34" spans="1:7" x14ac:dyDescent="0.25">
      <c r="A34" s="87"/>
      <c r="B34" s="87" t="s">
        <v>1640</v>
      </c>
      <c r="C34" s="61" t="s">
        <v>3225</v>
      </c>
    </row>
    <row r="35" spans="1:7" x14ac:dyDescent="0.25">
      <c r="A35" s="87"/>
      <c r="B35" s="87" t="s">
        <v>1755</v>
      </c>
      <c r="C35" s="107" t="s">
        <v>3226</v>
      </c>
      <c r="G35" s="80"/>
    </row>
    <row r="36" spans="1:7" x14ac:dyDescent="0.25">
      <c r="A36" s="87"/>
      <c r="B36" s="87" t="s">
        <v>1640</v>
      </c>
      <c r="C36" s="61" t="s">
        <v>3227</v>
      </c>
    </row>
    <row r="37" spans="1:7" x14ac:dyDescent="0.25">
      <c r="A37" s="87"/>
      <c r="B37" s="87" t="s">
        <v>1755</v>
      </c>
      <c r="C37" s="107" t="s">
        <v>3228</v>
      </c>
    </row>
    <row r="38" spans="1:7" x14ac:dyDescent="0.25">
      <c r="A38" s="87"/>
      <c r="B38" s="87" t="s">
        <v>1755</v>
      </c>
      <c r="C38" s="107" t="s">
        <v>3229</v>
      </c>
    </row>
    <row r="39" spans="1:7" x14ac:dyDescent="0.25">
      <c r="A39" s="87"/>
      <c r="B39" s="87" t="s">
        <v>1640</v>
      </c>
      <c r="C39" s="61" t="s">
        <v>3230</v>
      </c>
    </row>
    <row r="40" spans="1:7" ht="15.75" customHeight="1" x14ac:dyDescent="0.25">
      <c r="A40" s="87" t="s">
        <v>3233</v>
      </c>
      <c r="B40" s="87" t="s">
        <v>1640</v>
      </c>
      <c r="C40" s="61" t="s">
        <v>3231</v>
      </c>
    </row>
    <row r="41" spans="1:7" x14ac:dyDescent="0.25">
      <c r="A41" s="87"/>
      <c r="B41" s="87" t="s">
        <v>1648</v>
      </c>
      <c r="C41" s="61" t="s">
        <v>3234</v>
      </c>
    </row>
    <row r="42" spans="1:7" x14ac:dyDescent="0.25">
      <c r="A42" s="87"/>
      <c r="B42" s="87" t="s">
        <v>1640</v>
      </c>
      <c r="C42" s="61" t="s">
        <v>3235</v>
      </c>
    </row>
    <row r="43" spans="1:7" x14ac:dyDescent="0.25">
      <c r="A43" s="87"/>
      <c r="B43" s="87" t="s">
        <v>1640</v>
      </c>
      <c r="C43" s="61" t="s">
        <v>3236</v>
      </c>
    </row>
    <row r="44" spans="1:7" x14ac:dyDescent="0.25">
      <c r="A44" s="87"/>
      <c r="B44" s="87" t="s">
        <v>1640</v>
      </c>
      <c r="C44" s="61" t="s">
        <v>3237</v>
      </c>
    </row>
    <row r="45" spans="1:7" x14ac:dyDescent="0.25">
      <c r="A45" s="87"/>
      <c r="B45" s="87" t="s">
        <v>1640</v>
      </c>
      <c r="C45" s="61" t="s">
        <v>3238</v>
      </c>
    </row>
    <row r="46" spans="1:7" x14ac:dyDescent="0.25">
      <c r="A46" s="87"/>
      <c r="B46" s="87" t="s">
        <v>1640</v>
      </c>
      <c r="C46" s="61" t="s">
        <v>3239</v>
      </c>
    </row>
    <row r="47" spans="1:7" x14ac:dyDescent="0.25">
      <c r="A47" s="87"/>
      <c r="B47" s="87" t="s">
        <v>1640</v>
      </c>
      <c r="C47" s="61" t="s">
        <v>3240</v>
      </c>
    </row>
    <row r="48" spans="1:7" x14ac:dyDescent="0.25">
      <c r="A48" s="87"/>
      <c r="B48" s="87" t="s">
        <v>1640</v>
      </c>
      <c r="C48" s="61" t="s">
        <v>3241</v>
      </c>
    </row>
    <row r="49" spans="1:3" x14ac:dyDescent="0.25">
      <c r="A49" s="87"/>
      <c r="B49" s="87" t="s">
        <v>1640</v>
      </c>
      <c r="C49" s="61" t="s">
        <v>3242</v>
      </c>
    </row>
    <row r="50" spans="1:3" x14ac:dyDescent="0.25">
      <c r="A50" s="87"/>
      <c r="B50" s="87" t="s">
        <v>1640</v>
      </c>
      <c r="C50" s="61" t="s">
        <v>3243</v>
      </c>
    </row>
    <row r="51" spans="1:3" x14ac:dyDescent="0.25">
      <c r="A51" s="87"/>
      <c r="B51" s="87" t="s">
        <v>1640</v>
      </c>
      <c r="C51" s="61" t="s">
        <v>3237</v>
      </c>
    </row>
    <row r="52" spans="1:3" x14ac:dyDescent="0.25">
      <c r="A52" s="87"/>
      <c r="B52" s="87" t="s">
        <v>1640</v>
      </c>
      <c r="C52" s="61" t="s">
        <v>3244</v>
      </c>
    </row>
    <row r="53" spans="1:3" x14ac:dyDescent="0.25">
      <c r="A53" s="87" t="s">
        <v>2643</v>
      </c>
      <c r="B53" s="87" t="s">
        <v>1640</v>
      </c>
      <c r="C53" s="61" t="s">
        <v>3245</v>
      </c>
    </row>
    <row r="54" spans="1:3" x14ac:dyDescent="0.25">
      <c r="A54" s="87" t="s">
        <v>3247</v>
      </c>
      <c r="B54" s="87" t="s">
        <v>1640</v>
      </c>
      <c r="C54" s="61" t="s">
        <v>3246</v>
      </c>
    </row>
    <row r="55" spans="1:3" x14ac:dyDescent="0.25">
      <c r="A55" s="87"/>
      <c r="B55" s="87" t="s">
        <v>1640</v>
      </c>
      <c r="C55" s="61" t="s">
        <v>3248</v>
      </c>
    </row>
    <row r="56" spans="1:3" x14ac:dyDescent="0.25">
      <c r="A56" s="87"/>
      <c r="B56" s="87" t="s">
        <v>1648</v>
      </c>
      <c r="C56" s="61" t="s">
        <v>3249</v>
      </c>
    </row>
    <row r="57" spans="1:3" x14ac:dyDescent="0.25">
      <c r="A57" s="87"/>
      <c r="B57" s="87" t="s">
        <v>1640</v>
      </c>
      <c r="C57" s="61" t="s">
        <v>3250</v>
      </c>
    </row>
    <row r="58" spans="1:3" x14ac:dyDescent="0.25">
      <c r="A58" s="87"/>
      <c r="B58" s="87" t="s">
        <v>1640</v>
      </c>
      <c r="C58" s="61" t="s">
        <v>3251</v>
      </c>
    </row>
    <row r="59" spans="1:3" x14ac:dyDescent="0.25">
      <c r="A59" s="87"/>
      <c r="B59" s="87" t="s">
        <v>1648</v>
      </c>
      <c r="C59" s="61" t="s">
        <v>3252</v>
      </c>
    </row>
    <row r="60" spans="1:3" x14ac:dyDescent="0.25">
      <c r="A60" s="87"/>
      <c r="B60" s="87" t="s">
        <v>1648</v>
      </c>
      <c r="C60" s="61" t="s">
        <v>3253</v>
      </c>
    </row>
    <row r="61" spans="1:3" x14ac:dyDescent="0.25">
      <c r="A61" s="87"/>
      <c r="B61" s="87" t="s">
        <v>1648</v>
      </c>
      <c r="C61" s="61" t="s">
        <v>3254</v>
      </c>
    </row>
    <row r="62" spans="1:3" x14ac:dyDescent="0.25">
      <c r="A62" s="87"/>
      <c r="B62" s="87" t="s">
        <v>1640</v>
      </c>
      <c r="C62" s="61" t="s">
        <v>3255</v>
      </c>
    </row>
    <row r="63" spans="1:3" x14ac:dyDescent="0.25">
      <c r="A63" s="87"/>
      <c r="B63" s="87" t="s">
        <v>1640</v>
      </c>
      <c r="C63" s="61" t="s">
        <v>3256</v>
      </c>
    </row>
    <row r="64" spans="1:3" x14ac:dyDescent="0.25">
      <c r="A64" s="87"/>
      <c r="B64" s="87" t="s">
        <v>1640</v>
      </c>
      <c r="C64" s="61" t="s">
        <v>3257</v>
      </c>
    </row>
    <row r="65" spans="1:3" x14ac:dyDescent="0.25">
      <c r="A65" s="87"/>
      <c r="B65" s="87" t="s">
        <v>1640</v>
      </c>
      <c r="C65" s="61" t="s">
        <v>3258</v>
      </c>
    </row>
    <row r="66" spans="1:3" x14ac:dyDescent="0.25">
      <c r="A66" s="87"/>
      <c r="B66" s="87" t="s">
        <v>1640</v>
      </c>
      <c r="C66" s="61" t="s">
        <v>3259</v>
      </c>
    </row>
    <row r="67" spans="1:3" x14ac:dyDescent="0.25">
      <c r="A67" s="87"/>
      <c r="B67" s="87" t="s">
        <v>1640</v>
      </c>
      <c r="C67" s="61" t="s">
        <v>3260</v>
      </c>
    </row>
    <row r="68" spans="1:3" x14ac:dyDescent="0.25">
      <c r="A68" s="87" t="s">
        <v>3232</v>
      </c>
      <c r="B68" s="87" t="s">
        <v>1640</v>
      </c>
      <c r="C68" s="61" t="s">
        <v>3261</v>
      </c>
    </row>
    <row r="69" spans="1:3" x14ac:dyDescent="0.25">
      <c r="A69" s="87"/>
      <c r="B69" s="87" t="s">
        <v>1640</v>
      </c>
      <c r="C69" s="61" t="s">
        <v>3262</v>
      </c>
    </row>
    <row r="70" spans="1:3" ht="31.5" x14ac:dyDescent="0.25">
      <c r="A70" s="87"/>
      <c r="B70" s="87" t="s">
        <v>1640</v>
      </c>
      <c r="C70" s="61" t="s">
        <v>3263</v>
      </c>
    </row>
    <row r="71" spans="1:3" x14ac:dyDescent="0.25">
      <c r="A71" s="87"/>
      <c r="B71" s="87" t="s">
        <v>1640</v>
      </c>
      <c r="C71" s="61" t="s">
        <v>3264</v>
      </c>
    </row>
    <row r="72" spans="1:3" x14ac:dyDescent="0.25">
      <c r="A72" s="87"/>
      <c r="B72" s="87" t="s">
        <v>1640</v>
      </c>
      <c r="C72" s="61" t="s">
        <v>1580</v>
      </c>
    </row>
    <row r="73" spans="1:3" x14ac:dyDescent="0.25">
      <c r="A73" s="87"/>
      <c r="B73" s="87" t="s">
        <v>1648</v>
      </c>
      <c r="C73" s="61" t="s">
        <v>3265</v>
      </c>
    </row>
    <row r="74" spans="1:3" x14ac:dyDescent="0.25">
      <c r="A74" s="87"/>
      <c r="B74" s="87" t="s">
        <v>1640</v>
      </c>
      <c r="C74" s="61" t="s">
        <v>3266</v>
      </c>
    </row>
    <row r="75" spans="1:3" x14ac:dyDescent="0.25">
      <c r="A75" s="87"/>
      <c r="B75" s="87" t="s">
        <v>1648</v>
      </c>
      <c r="C75" s="61" t="s">
        <v>2426</v>
      </c>
    </row>
    <row r="76" spans="1:3" x14ac:dyDescent="0.25">
      <c r="A76" s="87" t="s">
        <v>3268</v>
      </c>
      <c r="B76" s="87" t="s">
        <v>1640</v>
      </c>
      <c r="C76" s="61" t="s">
        <v>3267</v>
      </c>
    </row>
    <row r="77" spans="1:3" ht="31.5" x14ac:dyDescent="0.25">
      <c r="A77" s="87"/>
      <c r="B77" s="87" t="s">
        <v>1640</v>
      </c>
      <c r="C77" s="61" t="s">
        <v>3269</v>
      </c>
    </row>
    <row r="78" spans="1:3" s="99" customFormat="1" ht="16.5" customHeight="1" x14ac:dyDescent="0.25">
      <c r="A78" s="104"/>
      <c r="B78" s="104" t="s">
        <v>1648</v>
      </c>
      <c r="C78" s="61" t="s">
        <v>3270</v>
      </c>
    </row>
    <row r="79" spans="1:3" x14ac:dyDescent="0.25">
      <c r="A79" s="87"/>
      <c r="B79" s="87" t="s">
        <v>1648</v>
      </c>
      <c r="C79" s="61" t="s">
        <v>3271</v>
      </c>
    </row>
    <row r="80" spans="1:3" x14ac:dyDescent="0.25">
      <c r="A80" s="87"/>
      <c r="B80" s="87" t="s">
        <v>1640</v>
      </c>
      <c r="C80" s="61" t="s">
        <v>3272</v>
      </c>
    </row>
    <row r="81" spans="1:3" x14ac:dyDescent="0.25">
      <c r="A81" s="87"/>
      <c r="B81" s="87" t="s">
        <v>1648</v>
      </c>
      <c r="C81" s="61" t="s">
        <v>3273</v>
      </c>
    </row>
    <row r="82" spans="1:3" x14ac:dyDescent="0.25">
      <c r="A82" s="87"/>
      <c r="B82" s="87" t="s">
        <v>1640</v>
      </c>
      <c r="C82" s="61" t="s">
        <v>3274</v>
      </c>
    </row>
    <row r="83" spans="1:3" x14ac:dyDescent="0.25">
      <c r="A83" s="87"/>
      <c r="B83" s="87" t="s">
        <v>1640</v>
      </c>
      <c r="C83" s="61" t="s">
        <v>3275</v>
      </c>
    </row>
    <row r="84" spans="1:3" ht="31.5" x14ac:dyDescent="0.25">
      <c r="A84" s="87" t="s">
        <v>3268</v>
      </c>
      <c r="B84" s="87" t="s">
        <v>1640</v>
      </c>
      <c r="C84" s="61" t="s">
        <v>3276</v>
      </c>
    </row>
    <row r="85" spans="1:3" x14ac:dyDescent="0.25">
      <c r="A85" s="87"/>
      <c r="B85" s="87" t="s">
        <v>1648</v>
      </c>
      <c r="C85" s="61" t="s">
        <v>3277</v>
      </c>
    </row>
    <row r="86" spans="1:3" ht="31.5" x14ac:dyDescent="0.25">
      <c r="A86" s="87"/>
      <c r="B86" s="87" t="s">
        <v>1648</v>
      </c>
      <c r="C86" s="61" t="s">
        <v>3278</v>
      </c>
    </row>
    <row r="87" spans="1:3" x14ac:dyDescent="0.25">
      <c r="A87" s="87"/>
      <c r="B87" s="87" t="s">
        <v>1648</v>
      </c>
      <c r="C87" s="61" t="s">
        <v>3279</v>
      </c>
    </row>
    <row r="88" spans="1:3" x14ac:dyDescent="0.25">
      <c r="A88" s="87"/>
      <c r="B88" s="87" t="s">
        <v>1648</v>
      </c>
      <c r="C88" s="61" t="s">
        <v>3280</v>
      </c>
    </row>
    <row r="89" spans="1:3" x14ac:dyDescent="0.25">
      <c r="A89" s="87"/>
      <c r="B89" s="87" t="s">
        <v>1640</v>
      </c>
      <c r="C89" s="61" t="s">
        <v>3281</v>
      </c>
    </row>
    <row r="90" spans="1:3" x14ac:dyDescent="0.25">
      <c r="A90" s="87"/>
      <c r="B90" s="87" t="s">
        <v>1648</v>
      </c>
      <c r="C90" s="61" t="s">
        <v>3282</v>
      </c>
    </row>
    <row r="91" spans="1:3" x14ac:dyDescent="0.25">
      <c r="A91" s="87"/>
      <c r="B91" s="87" t="s">
        <v>1640</v>
      </c>
      <c r="C91" s="61" t="s">
        <v>3283</v>
      </c>
    </row>
    <row r="92" spans="1:3" x14ac:dyDescent="0.25">
      <c r="A92" s="87"/>
      <c r="B92" s="87" t="s">
        <v>1640</v>
      </c>
      <c r="C92" s="61" t="s">
        <v>3284</v>
      </c>
    </row>
    <row r="93" spans="1:3" x14ac:dyDescent="0.25">
      <c r="A93" s="87"/>
      <c r="B93" s="87" t="s">
        <v>1648</v>
      </c>
      <c r="C93" s="61" t="s">
        <v>3285</v>
      </c>
    </row>
    <row r="94" spans="1:3" x14ac:dyDescent="0.25">
      <c r="A94" s="87"/>
      <c r="B94" s="87" t="s">
        <v>1648</v>
      </c>
      <c r="C94" s="61" t="s">
        <v>1189</v>
      </c>
    </row>
    <row r="95" spans="1:3" x14ac:dyDescent="0.25">
      <c r="A95" s="87"/>
      <c r="B95" s="91" t="s">
        <v>1640</v>
      </c>
      <c r="C95" s="61" t="s">
        <v>3286</v>
      </c>
    </row>
    <row r="96" spans="1:3" x14ac:dyDescent="0.25">
      <c r="A96" s="87"/>
      <c r="B96" s="87" t="s">
        <v>1640</v>
      </c>
      <c r="C96" s="61" t="s">
        <v>3287</v>
      </c>
    </row>
    <row r="97" spans="1:3" x14ac:dyDescent="0.25">
      <c r="A97" s="87"/>
      <c r="B97" s="87" t="s">
        <v>1640</v>
      </c>
      <c r="C97" s="61" t="s">
        <v>3288</v>
      </c>
    </row>
    <row r="98" spans="1:3" x14ac:dyDescent="0.25">
      <c r="A98" s="87"/>
      <c r="B98" s="87" t="s">
        <v>1640</v>
      </c>
      <c r="C98" s="61" t="s">
        <v>3289</v>
      </c>
    </row>
    <row r="99" spans="1:3" x14ac:dyDescent="0.25">
      <c r="A99" s="87"/>
      <c r="B99" s="87" t="s">
        <v>1640</v>
      </c>
      <c r="C99" s="61" t="s">
        <v>3290</v>
      </c>
    </row>
    <row r="100" spans="1:3" x14ac:dyDescent="0.25">
      <c r="A100" s="87"/>
      <c r="B100" s="87" t="s">
        <v>1648</v>
      </c>
      <c r="C100" s="61" t="s">
        <v>3291</v>
      </c>
    </row>
    <row r="101" spans="1:3" ht="31.5" x14ac:dyDescent="0.25">
      <c r="A101" s="87"/>
      <c r="B101" s="87" t="s">
        <v>1755</v>
      </c>
      <c r="C101" s="107" t="s">
        <v>3292</v>
      </c>
    </row>
    <row r="102" spans="1:3" x14ac:dyDescent="0.25">
      <c r="A102" s="87"/>
      <c r="B102" s="87" t="s">
        <v>1640</v>
      </c>
      <c r="C102" s="61" t="s">
        <v>3293</v>
      </c>
    </row>
    <row r="103" spans="1:3" x14ac:dyDescent="0.25">
      <c r="A103" s="87"/>
      <c r="B103" s="87" t="s">
        <v>1755</v>
      </c>
      <c r="C103" s="107" t="s">
        <v>3294</v>
      </c>
    </row>
    <row r="104" spans="1:3" x14ac:dyDescent="0.25">
      <c r="A104" s="87"/>
      <c r="B104" s="87" t="s">
        <v>1648</v>
      </c>
      <c r="C104" s="61" t="s">
        <v>3295</v>
      </c>
    </row>
    <row r="105" spans="1:3" x14ac:dyDescent="0.25">
      <c r="A105" s="87"/>
      <c r="B105" s="87" t="s">
        <v>1640</v>
      </c>
      <c r="C105" s="61" t="s">
        <v>3296</v>
      </c>
    </row>
    <row r="106" spans="1:3" x14ac:dyDescent="0.25">
      <c r="A106" s="87"/>
      <c r="B106" s="87" t="s">
        <v>1640</v>
      </c>
      <c r="C106" s="61" t="s">
        <v>1089</v>
      </c>
    </row>
    <row r="107" spans="1:3" x14ac:dyDescent="0.25">
      <c r="A107" s="87"/>
      <c r="B107" s="87" t="s">
        <v>1640</v>
      </c>
      <c r="C107" s="61" t="s">
        <v>3297</v>
      </c>
    </row>
    <row r="108" spans="1:3" x14ac:dyDescent="0.25">
      <c r="A108" s="87"/>
      <c r="B108" s="87" t="s">
        <v>1640</v>
      </c>
      <c r="C108" s="61" t="s">
        <v>3298</v>
      </c>
    </row>
    <row r="109" spans="1:3" x14ac:dyDescent="0.25">
      <c r="A109" s="87"/>
      <c r="B109" s="87" t="s">
        <v>1648</v>
      </c>
      <c r="C109" s="61" t="s">
        <v>3299</v>
      </c>
    </row>
    <row r="110" spans="1:3" x14ac:dyDescent="0.25">
      <c r="A110" s="87" t="s">
        <v>3301</v>
      </c>
      <c r="B110" s="87" t="s">
        <v>1640</v>
      </c>
      <c r="C110" s="61" t="s">
        <v>3300</v>
      </c>
    </row>
    <row r="111" spans="1:3" x14ac:dyDescent="0.25">
      <c r="A111" s="87" t="s">
        <v>3247</v>
      </c>
      <c r="B111" s="87" t="s">
        <v>1640</v>
      </c>
      <c r="C111" s="61" t="s">
        <v>3302</v>
      </c>
    </row>
    <row r="112" spans="1:3" x14ac:dyDescent="0.25">
      <c r="A112" s="87"/>
      <c r="B112" s="87" t="s">
        <v>1755</v>
      </c>
      <c r="C112" s="107" t="s">
        <v>3303</v>
      </c>
    </row>
    <row r="113" spans="1:3" x14ac:dyDescent="0.25">
      <c r="A113" s="87"/>
      <c r="B113" s="87" t="s">
        <v>1648</v>
      </c>
      <c r="C113" s="61" t="s">
        <v>3304</v>
      </c>
    </row>
    <row r="114" spans="1:3" x14ac:dyDescent="0.25">
      <c r="A114" s="87" t="s">
        <v>3247</v>
      </c>
      <c r="B114" s="87" t="s">
        <v>1640</v>
      </c>
      <c r="C114" s="61" t="s">
        <v>3305</v>
      </c>
    </row>
    <row r="115" spans="1:3" x14ac:dyDescent="0.25">
      <c r="A115" s="87" t="s">
        <v>3301</v>
      </c>
      <c r="B115" s="87" t="s">
        <v>1640</v>
      </c>
      <c r="C115" s="61" t="s">
        <v>3306</v>
      </c>
    </row>
    <row r="116" spans="1:3" x14ac:dyDescent="0.25">
      <c r="A116" s="87"/>
      <c r="B116" s="87" t="s">
        <v>1640</v>
      </c>
      <c r="C116" s="61" t="s">
        <v>3307</v>
      </c>
    </row>
    <row r="117" spans="1:3" x14ac:dyDescent="0.25">
      <c r="A117" s="87"/>
      <c r="B117" s="87" t="s">
        <v>1648</v>
      </c>
      <c r="C117" s="61" t="s">
        <v>3308</v>
      </c>
    </row>
    <row r="118" spans="1:3" x14ac:dyDescent="0.25">
      <c r="A118" s="87"/>
      <c r="B118" s="87" t="s">
        <v>1640</v>
      </c>
      <c r="C118" s="61" t="s">
        <v>3309</v>
      </c>
    </row>
    <row r="119" spans="1:3" x14ac:dyDescent="0.25">
      <c r="A119" s="87"/>
      <c r="B119" s="87" t="s">
        <v>1640</v>
      </c>
      <c r="C119" s="61" t="s">
        <v>3310</v>
      </c>
    </row>
    <row r="120" spans="1:3" x14ac:dyDescent="0.25">
      <c r="A120" s="87" t="s">
        <v>3232</v>
      </c>
      <c r="B120" s="87" t="s">
        <v>1640</v>
      </c>
      <c r="C120" s="61" t="s">
        <v>3311</v>
      </c>
    </row>
    <row r="121" spans="1:3" x14ac:dyDescent="0.25">
      <c r="A121" s="87" t="s">
        <v>3232</v>
      </c>
      <c r="B121" s="87" t="s">
        <v>1640</v>
      </c>
      <c r="C121" s="61" t="s">
        <v>3312</v>
      </c>
    </row>
    <row r="122" spans="1:3" x14ac:dyDescent="0.25">
      <c r="A122" s="87"/>
      <c r="B122" s="87" t="s">
        <v>1640</v>
      </c>
      <c r="C122" s="61" t="s">
        <v>3313</v>
      </c>
    </row>
    <row r="123" spans="1:3" x14ac:dyDescent="0.25">
      <c r="A123" s="87" t="s">
        <v>3232</v>
      </c>
      <c r="B123" s="87" t="s">
        <v>1640</v>
      </c>
      <c r="C123" s="61" t="s">
        <v>3314</v>
      </c>
    </row>
    <row r="124" spans="1:3" x14ac:dyDescent="0.25">
      <c r="A124" s="87"/>
      <c r="B124" s="87" t="s">
        <v>1640</v>
      </c>
      <c r="C124" s="61" t="s">
        <v>1089</v>
      </c>
    </row>
    <row r="125" spans="1:3" ht="31.5" x14ac:dyDescent="0.25">
      <c r="A125" s="87"/>
      <c r="B125" s="87" t="s">
        <v>1640</v>
      </c>
      <c r="C125" s="61" t="s">
        <v>3315</v>
      </c>
    </row>
    <row r="126" spans="1:3" x14ac:dyDescent="0.25">
      <c r="A126" s="87"/>
      <c r="B126" s="87" t="s">
        <v>1648</v>
      </c>
      <c r="C126" s="61" t="s">
        <v>3316</v>
      </c>
    </row>
    <row r="127" spans="1:3" x14ac:dyDescent="0.25">
      <c r="A127" s="87"/>
      <c r="B127" s="87" t="s">
        <v>1640</v>
      </c>
      <c r="C127" s="61" t="s">
        <v>3317</v>
      </c>
    </row>
    <row r="128" spans="1:3" ht="31.5" x14ac:dyDescent="0.25">
      <c r="A128" s="87"/>
      <c r="B128" s="87" t="s">
        <v>1640</v>
      </c>
      <c r="C128" s="61" t="s">
        <v>3318</v>
      </c>
    </row>
    <row r="129" spans="1:3" x14ac:dyDescent="0.25">
      <c r="A129" s="87"/>
      <c r="B129" s="87" t="s">
        <v>1640</v>
      </c>
      <c r="C129" s="61" t="s">
        <v>3319</v>
      </c>
    </row>
    <row r="130" spans="1:3" x14ac:dyDescent="0.25">
      <c r="A130" s="87" t="s">
        <v>3232</v>
      </c>
      <c r="B130" s="87" t="s">
        <v>1640</v>
      </c>
      <c r="C130" s="61" t="s">
        <v>3320</v>
      </c>
    </row>
    <row r="131" spans="1:3" x14ac:dyDescent="0.25">
      <c r="A131" s="87"/>
      <c r="B131" s="87" t="s">
        <v>1648</v>
      </c>
      <c r="C131" s="61" t="s">
        <v>3321</v>
      </c>
    </row>
    <row r="132" spans="1:3" x14ac:dyDescent="0.25">
      <c r="A132" s="87"/>
      <c r="B132" s="87" t="s">
        <v>1640</v>
      </c>
      <c r="C132" s="61" t="s">
        <v>3322</v>
      </c>
    </row>
    <row r="133" spans="1:3" x14ac:dyDescent="0.25">
      <c r="A133" s="87"/>
      <c r="B133" s="87" t="s">
        <v>1648</v>
      </c>
      <c r="C133" s="61" t="s">
        <v>3323</v>
      </c>
    </row>
    <row r="134" spans="1:3" x14ac:dyDescent="0.25">
      <c r="A134" s="87"/>
      <c r="B134" s="87" t="s">
        <v>1648</v>
      </c>
      <c r="C134" s="61" t="s">
        <v>3324</v>
      </c>
    </row>
    <row r="135" spans="1:3" x14ac:dyDescent="0.25">
      <c r="A135" s="87"/>
      <c r="B135" s="87" t="s">
        <v>1648</v>
      </c>
      <c r="C135" s="61" t="s">
        <v>3325</v>
      </c>
    </row>
    <row r="136" spans="1:3" x14ac:dyDescent="0.25">
      <c r="A136" s="87"/>
      <c r="B136" s="87" t="s">
        <v>1640</v>
      </c>
      <c r="C136" s="61" t="s">
        <v>3326</v>
      </c>
    </row>
    <row r="137" spans="1:3" x14ac:dyDescent="0.25">
      <c r="A137" s="87"/>
      <c r="B137" s="87" t="s">
        <v>1640</v>
      </c>
      <c r="C137" s="61" t="s">
        <v>3327</v>
      </c>
    </row>
    <row r="138" spans="1:3" x14ac:dyDescent="0.25">
      <c r="A138" s="87"/>
      <c r="B138" s="87" t="s">
        <v>1640</v>
      </c>
      <c r="C138" s="61" t="s">
        <v>3328</v>
      </c>
    </row>
    <row r="139" spans="1:3" ht="31.5" x14ac:dyDescent="0.25">
      <c r="A139" s="87"/>
      <c r="B139" s="87" t="s">
        <v>1640</v>
      </c>
      <c r="C139" s="61" t="s">
        <v>3329</v>
      </c>
    </row>
    <row r="140" spans="1:3" x14ac:dyDescent="0.25">
      <c r="A140" s="87"/>
      <c r="B140" s="87" t="s">
        <v>1640</v>
      </c>
      <c r="C140" s="61" t="s">
        <v>3330</v>
      </c>
    </row>
    <row r="141" spans="1:3" x14ac:dyDescent="0.25">
      <c r="A141" s="87"/>
      <c r="B141" s="87" t="s">
        <v>1640</v>
      </c>
      <c r="C141" s="61" t="s">
        <v>3331</v>
      </c>
    </row>
    <row r="142" spans="1:3" x14ac:dyDescent="0.25">
      <c r="A142" s="87"/>
      <c r="B142" s="87" t="s">
        <v>1640</v>
      </c>
      <c r="C142" s="61" t="s">
        <v>3332</v>
      </c>
    </row>
    <row r="143" spans="1:3" x14ac:dyDescent="0.25">
      <c r="A143" s="87"/>
      <c r="B143" s="87" t="s">
        <v>1640</v>
      </c>
      <c r="C143" s="61" t="s">
        <v>3333</v>
      </c>
    </row>
    <row r="144" spans="1:3" x14ac:dyDescent="0.25">
      <c r="A144" s="87"/>
      <c r="B144" s="87" t="s">
        <v>1640</v>
      </c>
      <c r="C144" s="61" t="s">
        <v>3334</v>
      </c>
    </row>
    <row r="145" spans="1:3" x14ac:dyDescent="0.25">
      <c r="A145" s="87"/>
      <c r="B145" s="87" t="s">
        <v>1640</v>
      </c>
      <c r="C145" s="61" t="s">
        <v>3335</v>
      </c>
    </row>
    <row r="146" spans="1:3" x14ac:dyDescent="0.25">
      <c r="A146" s="87"/>
      <c r="B146" s="91" t="s">
        <v>1640</v>
      </c>
      <c r="C146" s="61" t="s">
        <v>3336</v>
      </c>
    </row>
    <row r="147" spans="1:3" x14ac:dyDescent="0.25">
      <c r="A147" s="87"/>
      <c r="B147" s="87" t="s">
        <v>1640</v>
      </c>
      <c r="C147" s="61" t="s">
        <v>3337</v>
      </c>
    </row>
    <row r="148" spans="1:3" x14ac:dyDescent="0.25">
      <c r="A148" s="87"/>
      <c r="B148" s="87" t="s">
        <v>1640</v>
      </c>
      <c r="C148" s="61" t="s">
        <v>3338</v>
      </c>
    </row>
    <row r="149" spans="1:3" x14ac:dyDescent="0.25">
      <c r="A149" s="87"/>
      <c r="B149" s="87" t="s">
        <v>1640</v>
      </c>
      <c r="C149" s="61" t="s">
        <v>3339</v>
      </c>
    </row>
    <row r="150" spans="1:3" x14ac:dyDescent="0.25">
      <c r="A150" s="87"/>
      <c r="B150" s="87" t="s">
        <v>1640</v>
      </c>
      <c r="C150" s="61" t="s">
        <v>3340</v>
      </c>
    </row>
    <row r="151" spans="1:3" x14ac:dyDescent="0.25">
      <c r="A151" s="87"/>
      <c r="B151" s="87" t="s">
        <v>1640</v>
      </c>
      <c r="C151" s="61" t="s">
        <v>3341</v>
      </c>
    </row>
    <row r="152" spans="1:3" ht="31.5" x14ac:dyDescent="0.25">
      <c r="A152" s="87"/>
      <c r="B152" s="87" t="s">
        <v>1640</v>
      </c>
      <c r="C152" s="61" t="s">
        <v>3342</v>
      </c>
    </row>
    <row r="153" spans="1:3" x14ac:dyDescent="0.25">
      <c r="A153" s="87"/>
      <c r="B153" s="87" t="s">
        <v>1640</v>
      </c>
      <c r="C153" s="61" t="s">
        <v>3343</v>
      </c>
    </row>
    <row r="154" spans="1:3" x14ac:dyDescent="0.25">
      <c r="A154" s="87"/>
      <c r="B154" s="87" t="s">
        <v>1640</v>
      </c>
      <c r="C154" s="61" t="s">
        <v>3344</v>
      </c>
    </row>
    <row r="155" spans="1:3" x14ac:dyDescent="0.25">
      <c r="A155" s="87"/>
      <c r="B155" s="87" t="s">
        <v>1640</v>
      </c>
      <c r="C155" s="61" t="s">
        <v>3345</v>
      </c>
    </row>
    <row r="156" spans="1:3" x14ac:dyDescent="0.25">
      <c r="A156" s="87"/>
      <c r="B156" s="87" t="s">
        <v>1640</v>
      </c>
      <c r="C156" s="61" t="s">
        <v>3346</v>
      </c>
    </row>
    <row r="157" spans="1:3" x14ac:dyDescent="0.25">
      <c r="A157" s="87"/>
      <c r="B157" s="87" t="s">
        <v>1640</v>
      </c>
      <c r="C157" s="61" t="s">
        <v>3347</v>
      </c>
    </row>
    <row r="158" spans="1:3" x14ac:dyDescent="0.25">
      <c r="A158" s="87"/>
      <c r="B158" s="87" t="s">
        <v>1640</v>
      </c>
      <c r="C158" s="61" t="s">
        <v>3348</v>
      </c>
    </row>
    <row r="159" spans="1:3" x14ac:dyDescent="0.25">
      <c r="A159" s="87"/>
      <c r="B159" s="87" t="s">
        <v>1648</v>
      </c>
      <c r="C159" s="61" t="s">
        <v>3349</v>
      </c>
    </row>
    <row r="160" spans="1:3" x14ac:dyDescent="0.25">
      <c r="A160" s="87"/>
      <c r="B160" s="87" t="s">
        <v>1640</v>
      </c>
      <c r="C160" s="61" t="s">
        <v>3350</v>
      </c>
    </row>
    <row r="161" spans="1:3" x14ac:dyDescent="0.25">
      <c r="A161" s="87"/>
      <c r="B161" s="87" t="s">
        <v>1640</v>
      </c>
      <c r="C161" s="61" t="s">
        <v>3351</v>
      </c>
    </row>
    <row r="162" spans="1:3" x14ac:dyDescent="0.25">
      <c r="A162" s="87" t="s">
        <v>1996</v>
      </c>
      <c r="B162" s="87" t="s">
        <v>1640</v>
      </c>
      <c r="C162" s="61" t="s">
        <v>3352</v>
      </c>
    </row>
    <row r="163" spans="1:3" x14ac:dyDescent="0.25">
      <c r="A163" s="87"/>
      <c r="B163" s="87" t="s">
        <v>1648</v>
      </c>
      <c r="C163" s="61" t="s">
        <v>3353</v>
      </c>
    </row>
    <row r="164" spans="1:3" x14ac:dyDescent="0.25">
      <c r="A164" s="87"/>
      <c r="B164" s="87" t="s">
        <v>1640</v>
      </c>
      <c r="C164" s="61" t="s">
        <v>3354</v>
      </c>
    </row>
    <row r="165" spans="1:3" x14ac:dyDescent="0.25">
      <c r="A165" s="87"/>
      <c r="B165" s="87" t="s">
        <v>1648</v>
      </c>
      <c r="C165" s="61" t="s">
        <v>3355</v>
      </c>
    </row>
    <row r="166" spans="1:3" x14ac:dyDescent="0.25">
      <c r="A166" s="87"/>
      <c r="B166" s="87" t="s">
        <v>1640</v>
      </c>
      <c r="C166" s="61" t="s">
        <v>3356</v>
      </c>
    </row>
    <row r="167" spans="1:3" x14ac:dyDescent="0.25">
      <c r="A167" s="87"/>
      <c r="B167" s="87" t="s">
        <v>1640</v>
      </c>
      <c r="C167" s="61" t="s">
        <v>3357</v>
      </c>
    </row>
    <row r="168" spans="1:3" ht="31.5" x14ac:dyDescent="0.25">
      <c r="A168" s="87"/>
      <c r="B168" s="87" t="s">
        <v>1640</v>
      </c>
      <c r="C168" s="61" t="s">
        <v>3358</v>
      </c>
    </row>
    <row r="169" spans="1:3" x14ac:dyDescent="0.25">
      <c r="A169" s="87"/>
      <c r="B169" s="87" t="s">
        <v>1648</v>
      </c>
      <c r="C169" s="61" t="s">
        <v>3359</v>
      </c>
    </row>
    <row r="170" spans="1:3" x14ac:dyDescent="0.25">
      <c r="A170" s="87"/>
      <c r="B170" s="87" t="s">
        <v>1640</v>
      </c>
      <c r="C170" s="61" t="s">
        <v>3360</v>
      </c>
    </row>
    <row r="171" spans="1:3" x14ac:dyDescent="0.25">
      <c r="A171" s="87"/>
      <c r="B171" s="87" t="s">
        <v>1640</v>
      </c>
      <c r="C171" s="61" t="s">
        <v>3361</v>
      </c>
    </row>
  </sheetData>
  <pageMargins left="0.70866141732283472" right="0.70866141732283472" top="0.74803149606299213" bottom="0.74803149606299213" header="0.31496062992125984" footer="0.31496062992125984"/>
  <pageSetup paperSize="9" scale="77"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2"/>
  <sheetViews>
    <sheetView showGridLines="0" topLeftCell="A85" zoomScaleNormal="100" workbookViewId="0">
      <selection activeCell="C176" sqref="C176"/>
    </sheetView>
  </sheetViews>
  <sheetFormatPr defaultRowHeight="15.75" x14ac:dyDescent="0.25"/>
  <cols>
    <col min="1" max="2" width="12.875" style="94" customWidth="1"/>
    <col min="3" max="3" width="129.75" style="94" customWidth="1"/>
    <col min="4" max="16384" width="9" style="94"/>
  </cols>
  <sheetData>
    <row r="1" spans="1:3" x14ac:dyDescent="0.25">
      <c r="A1" s="92"/>
      <c r="B1" s="92"/>
      <c r="C1" s="93"/>
    </row>
    <row r="2" spans="1:3" ht="23.25" x14ac:dyDescent="0.25">
      <c r="A2" s="38" t="s">
        <v>80</v>
      </c>
      <c r="B2" s="38"/>
      <c r="C2" s="93"/>
    </row>
    <row r="3" spans="1:3" x14ac:dyDescent="0.25">
      <c r="A3" s="92"/>
      <c r="B3" s="92"/>
      <c r="C3" s="93"/>
    </row>
    <row r="4" spans="1:3" x14ac:dyDescent="0.25">
      <c r="A4" s="100" t="s">
        <v>11</v>
      </c>
      <c r="B4" s="100" t="s">
        <v>41</v>
      </c>
      <c r="C4" s="101" t="s">
        <v>40</v>
      </c>
    </row>
    <row r="5" spans="1:3" s="95" customFormat="1" x14ac:dyDescent="0.25">
      <c r="A5" s="106">
        <v>45383</v>
      </c>
      <c r="B5" s="103" t="s">
        <v>1648</v>
      </c>
      <c r="C5" s="45" t="s">
        <v>3364</v>
      </c>
    </row>
    <row r="6" spans="1:3" x14ac:dyDescent="0.25">
      <c r="A6" s="87"/>
      <c r="B6" s="103" t="s">
        <v>1640</v>
      </c>
      <c r="C6" s="45" t="s">
        <v>3365</v>
      </c>
    </row>
    <row r="7" spans="1:3" x14ac:dyDescent="0.25">
      <c r="A7" s="87"/>
      <c r="B7" s="87" t="s">
        <v>1648</v>
      </c>
      <c r="C7" s="45" t="s">
        <v>3366</v>
      </c>
    </row>
    <row r="8" spans="1:3" x14ac:dyDescent="0.25">
      <c r="A8" s="87"/>
      <c r="B8" s="87" t="s">
        <v>1640</v>
      </c>
      <c r="C8" s="45" t="s">
        <v>3367</v>
      </c>
    </row>
    <row r="9" spans="1:3" x14ac:dyDescent="0.25">
      <c r="A9" s="87"/>
      <c r="B9" s="87" t="s">
        <v>1640</v>
      </c>
      <c r="C9" s="45" t="s">
        <v>3368</v>
      </c>
    </row>
    <row r="10" spans="1:3" x14ac:dyDescent="0.25">
      <c r="A10" s="87"/>
      <c r="B10" s="87" t="s">
        <v>1640</v>
      </c>
      <c r="C10" s="45" t="s">
        <v>152</v>
      </c>
    </row>
    <row r="11" spans="1:3" x14ac:dyDescent="0.25">
      <c r="A11" s="87"/>
      <c r="B11" s="87" t="s">
        <v>1648</v>
      </c>
      <c r="C11" s="45" t="s">
        <v>3369</v>
      </c>
    </row>
    <row r="12" spans="1:3" x14ac:dyDescent="0.25">
      <c r="A12" s="87"/>
      <c r="B12" s="87" t="s">
        <v>1640</v>
      </c>
      <c r="C12" s="45" t="s">
        <v>3370</v>
      </c>
    </row>
    <row r="13" spans="1:3" x14ac:dyDescent="0.25">
      <c r="A13" s="87"/>
      <c r="B13" s="87" t="s">
        <v>1648</v>
      </c>
      <c r="C13" s="45" t="s">
        <v>3371</v>
      </c>
    </row>
    <row r="14" spans="1:3" x14ac:dyDescent="0.25">
      <c r="A14" s="87"/>
      <c r="B14" s="87" t="s">
        <v>1640</v>
      </c>
      <c r="C14" s="45" t="s">
        <v>3372</v>
      </c>
    </row>
    <row r="15" spans="1:3" x14ac:dyDescent="0.25">
      <c r="A15" s="87"/>
      <c r="B15" s="87" t="s">
        <v>1640</v>
      </c>
      <c r="C15" s="45" t="s">
        <v>3373</v>
      </c>
    </row>
    <row r="16" spans="1:3" x14ac:dyDescent="0.25">
      <c r="A16" s="87"/>
      <c r="B16" s="87" t="s">
        <v>1640</v>
      </c>
      <c r="C16" s="45" t="s">
        <v>3374</v>
      </c>
    </row>
    <row r="17" spans="1:3" x14ac:dyDescent="0.25">
      <c r="A17" s="87"/>
      <c r="B17" s="87" t="s">
        <v>1640</v>
      </c>
      <c r="C17" s="45" t="s">
        <v>3375</v>
      </c>
    </row>
    <row r="18" spans="1:3" ht="13.5" customHeight="1" x14ac:dyDescent="0.25">
      <c r="A18" s="87" t="s">
        <v>3377</v>
      </c>
      <c r="B18" s="87" t="s">
        <v>1640</v>
      </c>
      <c r="C18" s="45" t="s">
        <v>3376</v>
      </c>
    </row>
    <row r="19" spans="1:3" x14ac:dyDescent="0.25">
      <c r="A19" s="87"/>
      <c r="B19" s="87" t="s">
        <v>1640</v>
      </c>
      <c r="C19" s="45" t="s">
        <v>3378</v>
      </c>
    </row>
    <row r="20" spans="1:3" x14ac:dyDescent="0.25">
      <c r="A20" s="87"/>
      <c r="B20" s="87" t="s">
        <v>1640</v>
      </c>
      <c r="C20" s="45" t="s">
        <v>3379</v>
      </c>
    </row>
    <row r="21" spans="1:3" x14ac:dyDescent="0.25">
      <c r="A21" s="87"/>
      <c r="B21" s="87" t="s">
        <v>1640</v>
      </c>
      <c r="C21" s="45" t="s">
        <v>3380</v>
      </c>
    </row>
    <row r="22" spans="1:3" x14ac:dyDescent="0.25">
      <c r="A22" s="87"/>
      <c r="B22" s="87" t="s">
        <v>1648</v>
      </c>
      <c r="C22" s="45" t="s">
        <v>3381</v>
      </c>
    </row>
    <row r="23" spans="1:3" x14ac:dyDescent="0.25">
      <c r="A23" s="87"/>
      <c r="B23" s="87" t="s">
        <v>1640</v>
      </c>
      <c r="C23" s="45" t="s">
        <v>3382</v>
      </c>
    </row>
    <row r="24" spans="1:3" x14ac:dyDescent="0.25">
      <c r="A24" s="87"/>
      <c r="B24" s="87" t="s">
        <v>1640</v>
      </c>
      <c r="C24" s="45" t="s">
        <v>3383</v>
      </c>
    </row>
    <row r="25" spans="1:3" x14ac:dyDescent="0.25">
      <c r="A25" s="87"/>
      <c r="B25" s="87" t="s">
        <v>1648</v>
      </c>
      <c r="C25" s="45" t="s">
        <v>3384</v>
      </c>
    </row>
    <row r="26" spans="1:3" x14ac:dyDescent="0.25">
      <c r="A26" s="87"/>
      <c r="B26" s="87" t="s">
        <v>1640</v>
      </c>
      <c r="C26" s="45" t="s">
        <v>3385</v>
      </c>
    </row>
    <row r="27" spans="1:3" x14ac:dyDescent="0.25">
      <c r="A27" s="87"/>
      <c r="B27" s="87" t="s">
        <v>1640</v>
      </c>
      <c r="C27" s="45" t="s">
        <v>3386</v>
      </c>
    </row>
    <row r="28" spans="1:3" x14ac:dyDescent="0.25">
      <c r="A28" s="87"/>
      <c r="B28" s="87" t="s">
        <v>1648</v>
      </c>
      <c r="C28" s="45" t="s">
        <v>3387</v>
      </c>
    </row>
    <row r="29" spans="1:3" x14ac:dyDescent="0.25">
      <c r="A29" s="87"/>
      <c r="B29" s="87" t="s">
        <v>1640</v>
      </c>
      <c r="C29" s="45" t="s">
        <v>3388</v>
      </c>
    </row>
    <row r="30" spans="1:3" x14ac:dyDescent="0.25">
      <c r="A30" s="87" t="s">
        <v>2669</v>
      </c>
      <c r="B30" s="87" t="s">
        <v>1640</v>
      </c>
      <c r="C30" s="45" t="s">
        <v>3389</v>
      </c>
    </row>
    <row r="31" spans="1:3" x14ac:dyDescent="0.25">
      <c r="A31" s="87"/>
      <c r="B31" s="87" t="s">
        <v>1687</v>
      </c>
      <c r="C31" s="45" t="s">
        <v>3390</v>
      </c>
    </row>
    <row r="32" spans="1:3" x14ac:dyDescent="0.25">
      <c r="A32" s="87"/>
      <c r="B32" s="87" t="s">
        <v>1640</v>
      </c>
      <c r="C32" s="45" t="s">
        <v>3391</v>
      </c>
    </row>
    <row r="33" spans="1:7" x14ac:dyDescent="0.25">
      <c r="A33" s="87"/>
      <c r="B33" s="107" t="s">
        <v>1755</v>
      </c>
      <c r="C33" s="45" t="s">
        <v>3392</v>
      </c>
    </row>
    <row r="34" spans="1:7" ht="31.5" x14ac:dyDescent="0.25">
      <c r="A34" s="87"/>
      <c r="B34" s="87" t="s">
        <v>1640</v>
      </c>
      <c r="C34" s="47" t="s">
        <v>3393</v>
      </c>
    </row>
    <row r="35" spans="1:7" x14ac:dyDescent="0.25">
      <c r="A35" s="87" t="s">
        <v>2669</v>
      </c>
      <c r="B35" s="87" t="s">
        <v>1640</v>
      </c>
      <c r="C35" s="45" t="s">
        <v>3394</v>
      </c>
      <c r="G35" s="80"/>
    </row>
    <row r="36" spans="1:7" x14ac:dyDescent="0.25">
      <c r="A36" s="87"/>
      <c r="B36" s="87" t="s">
        <v>1648</v>
      </c>
      <c r="C36" s="45" t="s">
        <v>3395</v>
      </c>
    </row>
    <row r="37" spans="1:7" x14ac:dyDescent="0.25">
      <c r="A37" s="87"/>
      <c r="B37" s="87" t="s">
        <v>1640</v>
      </c>
      <c r="C37" s="45" t="s">
        <v>3396</v>
      </c>
    </row>
    <row r="38" spans="1:7" x14ac:dyDescent="0.25">
      <c r="A38" s="87"/>
      <c r="B38" s="87" t="s">
        <v>1640</v>
      </c>
      <c r="C38" s="45" t="s">
        <v>3397</v>
      </c>
    </row>
    <row r="39" spans="1:7" x14ac:dyDescent="0.25">
      <c r="A39" s="87"/>
      <c r="B39" s="87" t="s">
        <v>1648</v>
      </c>
      <c r="C39" s="45" t="s">
        <v>3398</v>
      </c>
    </row>
    <row r="40" spans="1:7" ht="15.75" customHeight="1" x14ac:dyDescent="0.25">
      <c r="A40" s="87"/>
      <c r="B40" s="87" t="s">
        <v>1640</v>
      </c>
      <c r="C40" s="45" t="s">
        <v>3399</v>
      </c>
    </row>
    <row r="41" spans="1:7" x14ac:dyDescent="0.25">
      <c r="A41" s="87"/>
      <c r="B41" s="87" t="s">
        <v>1640</v>
      </c>
      <c r="C41" s="45" t="s">
        <v>3400</v>
      </c>
    </row>
    <row r="42" spans="1:7" x14ac:dyDescent="0.25">
      <c r="A42" s="87"/>
      <c r="B42" s="87" t="s">
        <v>1640</v>
      </c>
      <c r="C42" s="45" t="s">
        <v>3401</v>
      </c>
    </row>
    <row r="43" spans="1:7" x14ac:dyDescent="0.25">
      <c r="A43" s="87"/>
      <c r="B43" s="87" t="s">
        <v>1640</v>
      </c>
      <c r="C43" s="45" t="s">
        <v>3402</v>
      </c>
    </row>
    <row r="44" spans="1:7" x14ac:dyDescent="0.25">
      <c r="A44" s="87"/>
      <c r="B44" s="87" t="s">
        <v>1640</v>
      </c>
      <c r="C44" s="45" t="s">
        <v>3403</v>
      </c>
    </row>
    <row r="45" spans="1:7" x14ac:dyDescent="0.25">
      <c r="A45" s="87"/>
      <c r="B45" s="87" t="s">
        <v>1640</v>
      </c>
      <c r="C45" s="45" t="s">
        <v>3404</v>
      </c>
    </row>
    <row r="46" spans="1:7" x14ac:dyDescent="0.25">
      <c r="A46" s="87"/>
      <c r="B46" s="87" t="s">
        <v>1640</v>
      </c>
      <c r="C46" s="45" t="s">
        <v>3405</v>
      </c>
    </row>
    <row r="47" spans="1:7" x14ac:dyDescent="0.25">
      <c r="A47" s="87"/>
      <c r="B47" s="87" t="s">
        <v>1648</v>
      </c>
      <c r="C47" s="45" t="s">
        <v>3406</v>
      </c>
    </row>
    <row r="48" spans="1:7" x14ac:dyDescent="0.25">
      <c r="A48" s="87"/>
      <c r="B48" s="87" t="s">
        <v>1648</v>
      </c>
      <c r="C48" s="45" t="s">
        <v>3407</v>
      </c>
    </row>
    <row r="49" spans="1:3" x14ac:dyDescent="0.25">
      <c r="A49" s="87"/>
      <c r="B49" s="87" t="s">
        <v>1640</v>
      </c>
      <c r="C49" s="45" t="s">
        <v>3408</v>
      </c>
    </row>
    <row r="50" spans="1:3" x14ac:dyDescent="0.25">
      <c r="A50" s="87"/>
      <c r="B50" s="87" t="s">
        <v>1640</v>
      </c>
      <c r="C50" s="45" t="s">
        <v>3409</v>
      </c>
    </row>
    <row r="51" spans="1:3" x14ac:dyDescent="0.25">
      <c r="A51" s="87"/>
      <c r="B51" s="87" t="s">
        <v>1640</v>
      </c>
      <c r="C51" s="45" t="s">
        <v>3410</v>
      </c>
    </row>
    <row r="52" spans="1:3" x14ac:dyDescent="0.25">
      <c r="A52" s="87"/>
      <c r="B52" s="87" t="s">
        <v>1640</v>
      </c>
      <c r="C52" s="45" t="s">
        <v>3411</v>
      </c>
    </row>
    <row r="53" spans="1:3" x14ac:dyDescent="0.25">
      <c r="A53" s="87"/>
      <c r="B53" s="87" t="s">
        <v>1648</v>
      </c>
      <c r="C53" s="45" t="s">
        <v>3412</v>
      </c>
    </row>
    <row r="54" spans="1:3" x14ac:dyDescent="0.25">
      <c r="A54" s="87" t="s">
        <v>2669</v>
      </c>
      <c r="B54" s="87" t="s">
        <v>1640</v>
      </c>
      <c r="C54" s="45" t="s">
        <v>3413</v>
      </c>
    </row>
    <row r="55" spans="1:3" x14ac:dyDescent="0.25">
      <c r="A55" s="87"/>
      <c r="B55" s="87" t="s">
        <v>1648</v>
      </c>
      <c r="C55" s="45" t="s">
        <v>3414</v>
      </c>
    </row>
    <row r="56" spans="1:3" x14ac:dyDescent="0.25">
      <c r="A56" s="87"/>
      <c r="B56" s="87" t="s">
        <v>1640</v>
      </c>
      <c r="C56" s="45" t="s">
        <v>3415</v>
      </c>
    </row>
    <row r="57" spans="1:3" ht="31.5" x14ac:dyDescent="0.25">
      <c r="A57" s="87"/>
      <c r="B57" s="87" t="s">
        <v>1640</v>
      </c>
      <c r="C57" s="47" t="s">
        <v>3416</v>
      </c>
    </row>
    <row r="58" spans="1:3" x14ac:dyDescent="0.25">
      <c r="A58" s="87"/>
      <c r="B58" s="87" t="s">
        <v>1640</v>
      </c>
      <c r="C58" s="45" t="s">
        <v>3417</v>
      </c>
    </row>
    <row r="59" spans="1:3" x14ac:dyDescent="0.25">
      <c r="A59" s="87"/>
      <c r="B59" s="87" t="s">
        <v>1640</v>
      </c>
      <c r="C59" s="45" t="s">
        <v>3418</v>
      </c>
    </row>
    <row r="60" spans="1:3" x14ac:dyDescent="0.25">
      <c r="A60" s="87"/>
      <c r="B60" s="87" t="s">
        <v>1640</v>
      </c>
      <c r="C60" s="45" t="s">
        <v>3419</v>
      </c>
    </row>
    <row r="61" spans="1:3" x14ac:dyDescent="0.25">
      <c r="A61" s="87"/>
      <c r="B61" s="87" t="s">
        <v>1648</v>
      </c>
      <c r="C61" s="45" t="s">
        <v>3420</v>
      </c>
    </row>
    <row r="62" spans="1:3" x14ac:dyDescent="0.25">
      <c r="A62" s="87"/>
      <c r="B62" s="87" t="s">
        <v>1640</v>
      </c>
      <c r="C62" s="45" t="s">
        <v>3421</v>
      </c>
    </row>
    <row r="63" spans="1:3" x14ac:dyDescent="0.25">
      <c r="A63" s="87"/>
      <c r="B63" s="87" t="s">
        <v>1640</v>
      </c>
      <c r="C63" s="45" t="s">
        <v>3422</v>
      </c>
    </row>
    <row r="64" spans="1:3" x14ac:dyDescent="0.25">
      <c r="A64" s="87" t="s">
        <v>2669</v>
      </c>
      <c r="B64" s="87" t="s">
        <v>1640</v>
      </c>
      <c r="C64" s="45" t="s">
        <v>3423</v>
      </c>
    </row>
    <row r="65" spans="1:3" x14ac:dyDescent="0.25">
      <c r="A65" s="87" t="s">
        <v>2669</v>
      </c>
      <c r="B65" s="87" t="s">
        <v>1640</v>
      </c>
      <c r="C65" s="45" t="s">
        <v>3424</v>
      </c>
    </row>
    <row r="66" spans="1:3" x14ac:dyDescent="0.25">
      <c r="A66" s="87"/>
      <c r="B66" s="87" t="s">
        <v>1648</v>
      </c>
      <c r="C66" s="45" t="s">
        <v>166</v>
      </c>
    </row>
    <row r="67" spans="1:3" ht="31.5" x14ac:dyDescent="0.25">
      <c r="A67" s="87"/>
      <c r="B67" s="87" t="s">
        <v>1640</v>
      </c>
      <c r="C67" s="47" t="s">
        <v>3425</v>
      </c>
    </row>
    <row r="68" spans="1:3" x14ac:dyDescent="0.25">
      <c r="A68" s="87"/>
      <c r="B68" s="87" t="s">
        <v>1640</v>
      </c>
      <c r="C68" s="45" t="s">
        <v>3426</v>
      </c>
    </row>
    <row r="69" spans="1:3" x14ac:dyDescent="0.25">
      <c r="A69" s="87"/>
      <c r="B69" s="87" t="s">
        <v>1640</v>
      </c>
      <c r="C69" s="45" t="s">
        <v>3427</v>
      </c>
    </row>
    <row r="70" spans="1:3" x14ac:dyDescent="0.25">
      <c r="A70" s="87"/>
      <c r="B70" s="87" t="s">
        <v>1648</v>
      </c>
      <c r="C70" s="45" t="s">
        <v>32</v>
      </c>
    </row>
    <row r="71" spans="1:3" x14ac:dyDescent="0.25">
      <c r="A71" s="87"/>
      <c r="B71" s="87" t="s">
        <v>1640</v>
      </c>
      <c r="C71" s="45" t="s">
        <v>3428</v>
      </c>
    </row>
    <row r="72" spans="1:3" x14ac:dyDescent="0.25">
      <c r="A72" s="87"/>
      <c r="B72" s="87" t="s">
        <v>1640</v>
      </c>
      <c r="C72" s="45" t="s">
        <v>3429</v>
      </c>
    </row>
    <row r="73" spans="1:3" x14ac:dyDescent="0.25">
      <c r="A73" s="87"/>
      <c r="B73" s="87" t="s">
        <v>1640</v>
      </c>
      <c r="C73" s="45" t="s">
        <v>2020</v>
      </c>
    </row>
    <row r="74" spans="1:3" x14ac:dyDescent="0.25">
      <c r="A74" s="87"/>
      <c r="B74" s="87" t="s">
        <v>1640</v>
      </c>
      <c r="C74" s="45" t="s">
        <v>3430</v>
      </c>
    </row>
    <row r="75" spans="1:3" x14ac:dyDescent="0.25">
      <c r="A75" s="87"/>
      <c r="B75" s="87" t="s">
        <v>1640</v>
      </c>
      <c r="C75" s="45" t="s">
        <v>3431</v>
      </c>
    </row>
    <row r="76" spans="1:3" x14ac:dyDescent="0.25">
      <c r="A76" s="87"/>
      <c r="B76" s="87" t="s">
        <v>1640</v>
      </c>
      <c r="C76" s="45" t="s">
        <v>3432</v>
      </c>
    </row>
    <row r="77" spans="1:3" x14ac:dyDescent="0.25">
      <c r="A77" s="87"/>
      <c r="B77" s="87" t="s">
        <v>1640</v>
      </c>
      <c r="C77" s="45" t="s">
        <v>3433</v>
      </c>
    </row>
    <row r="78" spans="1:3" s="99" customFormat="1" ht="16.5" customHeight="1" x14ac:dyDescent="0.25">
      <c r="A78" s="104"/>
      <c r="B78" s="104" t="s">
        <v>1648</v>
      </c>
      <c r="C78" s="45" t="s">
        <v>3434</v>
      </c>
    </row>
    <row r="79" spans="1:3" x14ac:dyDescent="0.25">
      <c r="A79" s="87"/>
      <c r="B79" s="87" t="s">
        <v>1648</v>
      </c>
      <c r="C79" s="45" t="s">
        <v>3435</v>
      </c>
    </row>
    <row r="80" spans="1:3" x14ac:dyDescent="0.25">
      <c r="A80" s="87"/>
      <c r="B80" s="87" t="s">
        <v>1640</v>
      </c>
      <c r="C80" s="45" t="s">
        <v>3436</v>
      </c>
    </row>
    <row r="81" spans="1:3" x14ac:dyDescent="0.25">
      <c r="A81" s="87"/>
      <c r="B81" s="87" t="s">
        <v>1640</v>
      </c>
      <c r="C81" s="45" t="s">
        <v>623</v>
      </c>
    </row>
    <row r="82" spans="1:3" x14ac:dyDescent="0.25">
      <c r="A82" s="87"/>
      <c r="B82" s="87" t="s">
        <v>1648</v>
      </c>
      <c r="C82" s="45" t="s">
        <v>3437</v>
      </c>
    </row>
    <row r="83" spans="1:3" x14ac:dyDescent="0.25">
      <c r="A83" s="87"/>
      <c r="B83" s="87" t="s">
        <v>1648</v>
      </c>
      <c r="C83" s="45" t="s">
        <v>3438</v>
      </c>
    </row>
    <row r="84" spans="1:3" ht="31.5" x14ac:dyDescent="0.25">
      <c r="A84" s="87"/>
      <c r="B84" s="87" t="s">
        <v>1640</v>
      </c>
      <c r="C84" s="47" t="s">
        <v>3439</v>
      </c>
    </row>
    <row r="85" spans="1:3" ht="31.5" x14ac:dyDescent="0.25">
      <c r="A85" s="87" t="s">
        <v>1996</v>
      </c>
      <c r="B85" s="87" t="s">
        <v>1640</v>
      </c>
      <c r="C85" s="47" t="s">
        <v>3440</v>
      </c>
    </row>
    <row r="86" spans="1:3" x14ac:dyDescent="0.25">
      <c r="A86" s="87"/>
      <c r="B86" s="107" t="s">
        <v>1755</v>
      </c>
      <c r="C86" s="45" t="s">
        <v>3441</v>
      </c>
    </row>
    <row r="87" spans="1:3" x14ac:dyDescent="0.25">
      <c r="A87" s="87"/>
      <c r="B87" s="87" t="s">
        <v>1640</v>
      </c>
      <c r="C87" s="45" t="s">
        <v>3442</v>
      </c>
    </row>
    <row r="88" spans="1:3" x14ac:dyDescent="0.25">
      <c r="A88" s="87"/>
      <c r="B88" s="87" t="s">
        <v>1648</v>
      </c>
      <c r="C88" s="45" t="s">
        <v>3443</v>
      </c>
    </row>
    <row r="89" spans="1:3" x14ac:dyDescent="0.25">
      <c r="A89" s="87"/>
      <c r="B89" s="87" t="s">
        <v>1640</v>
      </c>
      <c r="C89" s="45" t="s">
        <v>3444</v>
      </c>
    </row>
    <row r="90" spans="1:3" x14ac:dyDescent="0.25">
      <c r="A90" s="87"/>
      <c r="B90" s="87" t="s">
        <v>1640</v>
      </c>
      <c r="C90" s="45" t="s">
        <v>3445</v>
      </c>
    </row>
    <row r="91" spans="1:3" x14ac:dyDescent="0.25">
      <c r="A91" s="87"/>
      <c r="B91" s="87" t="s">
        <v>1640</v>
      </c>
      <c r="C91" s="45" t="s">
        <v>3446</v>
      </c>
    </row>
    <row r="92" spans="1:3" x14ac:dyDescent="0.25">
      <c r="A92" s="87"/>
      <c r="B92" s="87" t="s">
        <v>1640</v>
      </c>
      <c r="C92" s="45" t="s">
        <v>3447</v>
      </c>
    </row>
    <row r="93" spans="1:3" ht="47.25" x14ac:dyDescent="0.25">
      <c r="A93" s="87" t="s">
        <v>1996</v>
      </c>
      <c r="B93" s="87" t="s">
        <v>1640</v>
      </c>
      <c r="C93" s="47" t="s">
        <v>3448</v>
      </c>
    </row>
    <row r="94" spans="1:3" ht="31.5" x14ac:dyDescent="0.25">
      <c r="A94" s="87"/>
      <c r="B94" s="87" t="s">
        <v>1755</v>
      </c>
      <c r="C94" s="47" t="s">
        <v>3449</v>
      </c>
    </row>
    <row r="95" spans="1:3" x14ac:dyDescent="0.25">
      <c r="A95" s="87"/>
      <c r="B95" s="91" t="s">
        <v>1723</v>
      </c>
      <c r="C95" s="45" t="s">
        <v>3450</v>
      </c>
    </row>
    <row r="96" spans="1:3" x14ac:dyDescent="0.25">
      <c r="A96" s="87"/>
      <c r="B96" s="87" t="s">
        <v>1648</v>
      </c>
      <c r="C96" s="45" t="s">
        <v>3451</v>
      </c>
    </row>
    <row r="97" spans="1:3" ht="63" x14ac:dyDescent="0.25">
      <c r="A97" s="87"/>
      <c r="B97" s="87" t="s">
        <v>1687</v>
      </c>
      <c r="C97" s="47" t="s">
        <v>3452</v>
      </c>
    </row>
    <row r="98" spans="1:3" x14ac:dyDescent="0.25">
      <c r="A98" s="87"/>
      <c r="B98" s="87" t="s">
        <v>1640</v>
      </c>
      <c r="C98" s="45" t="s">
        <v>3453</v>
      </c>
    </row>
    <row r="99" spans="1:3" x14ac:dyDescent="0.25">
      <c r="A99" s="87"/>
      <c r="B99" s="87" t="s">
        <v>1640</v>
      </c>
      <c r="C99" s="45" t="s">
        <v>2757</v>
      </c>
    </row>
    <row r="100" spans="1:3" x14ac:dyDescent="0.25">
      <c r="A100" s="87"/>
      <c r="B100" s="87" t="s">
        <v>1640</v>
      </c>
      <c r="C100" s="45" t="s">
        <v>3454</v>
      </c>
    </row>
    <row r="101" spans="1:3" x14ac:dyDescent="0.25">
      <c r="A101" s="87"/>
      <c r="B101" s="87" t="s">
        <v>1640</v>
      </c>
      <c r="C101" s="45" t="s">
        <v>3455</v>
      </c>
    </row>
    <row r="102" spans="1:3" x14ac:dyDescent="0.25">
      <c r="A102" s="87"/>
      <c r="B102" s="87" t="s">
        <v>1640</v>
      </c>
      <c r="C102" s="45" t="s">
        <v>3456</v>
      </c>
    </row>
    <row r="103" spans="1:3" x14ac:dyDescent="0.25">
      <c r="A103" s="87"/>
      <c r="B103" s="87" t="s">
        <v>1648</v>
      </c>
      <c r="C103" s="45" t="s">
        <v>3457</v>
      </c>
    </row>
    <row r="104" spans="1:3" x14ac:dyDescent="0.25">
      <c r="A104" s="87"/>
      <c r="B104" s="87" t="s">
        <v>1640</v>
      </c>
      <c r="C104" s="45" t="s">
        <v>3458</v>
      </c>
    </row>
    <row r="105" spans="1:3" x14ac:dyDescent="0.25">
      <c r="A105" s="87"/>
      <c r="B105" s="87" t="s">
        <v>1648</v>
      </c>
      <c r="C105" s="45" t="s">
        <v>3459</v>
      </c>
    </row>
    <row r="106" spans="1:3" x14ac:dyDescent="0.25">
      <c r="A106" s="87"/>
      <c r="B106" s="87" t="s">
        <v>1640</v>
      </c>
      <c r="C106" s="45" t="s">
        <v>3460</v>
      </c>
    </row>
    <row r="107" spans="1:3" x14ac:dyDescent="0.25">
      <c r="A107" s="87"/>
      <c r="B107" s="87" t="s">
        <v>1640</v>
      </c>
      <c r="C107" s="45" t="s">
        <v>3461</v>
      </c>
    </row>
    <row r="108" spans="1:3" x14ac:dyDescent="0.25">
      <c r="A108" s="87"/>
      <c r="B108" s="87" t="s">
        <v>1640</v>
      </c>
      <c r="C108" s="45" t="s">
        <v>3462</v>
      </c>
    </row>
    <row r="109" spans="1:3" x14ac:dyDescent="0.25">
      <c r="A109" s="87"/>
      <c r="B109" s="87" t="s">
        <v>1640</v>
      </c>
      <c r="C109" s="45" t="s">
        <v>529</v>
      </c>
    </row>
    <row r="110" spans="1:3" x14ac:dyDescent="0.25">
      <c r="A110" s="87"/>
      <c r="B110" s="87" t="s">
        <v>1640</v>
      </c>
      <c r="C110" s="45" t="s">
        <v>3463</v>
      </c>
    </row>
    <row r="111" spans="1:3" x14ac:dyDescent="0.25">
      <c r="A111" s="87"/>
      <c r="B111" s="87" t="s">
        <v>1640</v>
      </c>
      <c r="C111" s="45" t="s">
        <v>3464</v>
      </c>
    </row>
    <row r="112" spans="1:3" x14ac:dyDescent="0.25">
      <c r="A112" s="87"/>
      <c r="B112" s="87" t="s">
        <v>1640</v>
      </c>
      <c r="C112" s="45" t="s">
        <v>3465</v>
      </c>
    </row>
    <row r="113" spans="1:3" x14ac:dyDescent="0.25">
      <c r="A113" s="87"/>
      <c r="B113" s="87" t="s">
        <v>1640</v>
      </c>
      <c r="C113" s="45" t="s">
        <v>3466</v>
      </c>
    </row>
    <row r="114" spans="1:3" x14ac:dyDescent="0.25">
      <c r="A114" s="87"/>
      <c r="B114" s="87" t="s">
        <v>1640</v>
      </c>
      <c r="C114" s="45" t="s">
        <v>3467</v>
      </c>
    </row>
    <row r="115" spans="1:3" x14ac:dyDescent="0.25">
      <c r="A115" s="87"/>
      <c r="B115" s="87" t="s">
        <v>1640</v>
      </c>
      <c r="C115" s="45" t="s">
        <v>3468</v>
      </c>
    </row>
    <row r="116" spans="1:3" x14ac:dyDescent="0.25">
      <c r="A116" s="87"/>
      <c r="B116" s="87" t="s">
        <v>1640</v>
      </c>
      <c r="C116" s="45" t="s">
        <v>3469</v>
      </c>
    </row>
    <row r="117" spans="1:3" x14ac:dyDescent="0.25">
      <c r="A117" s="87"/>
      <c r="B117" s="107" t="s">
        <v>1755</v>
      </c>
      <c r="C117" s="45" t="s">
        <v>3470</v>
      </c>
    </row>
    <row r="118" spans="1:3" x14ac:dyDescent="0.25">
      <c r="A118" s="87"/>
      <c r="B118" s="87" t="s">
        <v>1640</v>
      </c>
      <c r="C118" s="45" t="s">
        <v>3471</v>
      </c>
    </row>
    <row r="119" spans="1:3" x14ac:dyDescent="0.25">
      <c r="A119" s="87"/>
      <c r="B119" s="87" t="s">
        <v>1648</v>
      </c>
      <c r="C119" s="45" t="s">
        <v>3472</v>
      </c>
    </row>
    <row r="120" spans="1:3" x14ac:dyDescent="0.25">
      <c r="A120" s="87"/>
      <c r="B120" s="87" t="s">
        <v>1640</v>
      </c>
      <c r="C120" s="45" t="s">
        <v>3473</v>
      </c>
    </row>
    <row r="121" spans="1:3" x14ac:dyDescent="0.25">
      <c r="A121" s="87"/>
      <c r="B121" s="87" t="s">
        <v>1640</v>
      </c>
      <c r="C121" s="45" t="s">
        <v>3474</v>
      </c>
    </row>
    <row r="122" spans="1:3" x14ac:dyDescent="0.25">
      <c r="A122" s="87"/>
      <c r="B122" s="87" t="s">
        <v>1640</v>
      </c>
      <c r="C122" s="45" t="s">
        <v>3475</v>
      </c>
    </row>
    <row r="123" spans="1:3" x14ac:dyDescent="0.25">
      <c r="A123" s="87"/>
      <c r="B123" s="87" t="s">
        <v>1640</v>
      </c>
      <c r="C123" s="45" t="s">
        <v>3476</v>
      </c>
    </row>
    <row r="124" spans="1:3" x14ac:dyDescent="0.25">
      <c r="A124" s="87"/>
      <c r="B124" s="87" t="s">
        <v>1648</v>
      </c>
      <c r="C124" s="45" t="s">
        <v>3477</v>
      </c>
    </row>
    <row r="125" spans="1:3" x14ac:dyDescent="0.25">
      <c r="A125" s="87"/>
      <c r="B125" s="87" t="s">
        <v>1640</v>
      </c>
      <c r="C125" s="45" t="s">
        <v>3478</v>
      </c>
    </row>
    <row r="126" spans="1:3" x14ac:dyDescent="0.25">
      <c r="A126" s="87"/>
      <c r="B126" s="87" t="s">
        <v>1640</v>
      </c>
      <c r="C126" s="45" t="s">
        <v>3479</v>
      </c>
    </row>
    <row r="127" spans="1:3" x14ac:dyDescent="0.25">
      <c r="A127" s="87"/>
      <c r="B127" s="87" t="s">
        <v>1640</v>
      </c>
      <c r="C127" s="45" t="s">
        <v>3480</v>
      </c>
    </row>
    <row r="128" spans="1:3" x14ac:dyDescent="0.25">
      <c r="A128" s="87"/>
      <c r="B128" s="87" t="s">
        <v>1640</v>
      </c>
      <c r="C128" s="45" t="s">
        <v>3481</v>
      </c>
    </row>
    <row r="129" spans="1:3" x14ac:dyDescent="0.25">
      <c r="A129" s="87"/>
      <c r="B129" s="87" t="s">
        <v>1755</v>
      </c>
      <c r="C129" s="45" t="s">
        <v>3482</v>
      </c>
    </row>
    <row r="130" spans="1:3" x14ac:dyDescent="0.25">
      <c r="A130" s="87"/>
      <c r="B130" s="87" t="s">
        <v>1648</v>
      </c>
      <c r="C130" s="45" t="s">
        <v>152</v>
      </c>
    </row>
    <row r="131" spans="1:3" x14ac:dyDescent="0.25">
      <c r="A131" s="87"/>
      <c r="B131" s="87" t="s">
        <v>1640</v>
      </c>
      <c r="C131" s="45" t="s">
        <v>3483</v>
      </c>
    </row>
    <row r="132" spans="1:3" x14ac:dyDescent="0.25">
      <c r="A132" s="87"/>
      <c r="B132" s="87" t="s">
        <v>1640</v>
      </c>
      <c r="C132" s="45" t="s">
        <v>3484</v>
      </c>
    </row>
    <row r="133" spans="1:3" x14ac:dyDescent="0.25">
      <c r="A133" s="87"/>
      <c r="B133" s="87" t="s">
        <v>1640</v>
      </c>
      <c r="C133" s="45" t="s">
        <v>3485</v>
      </c>
    </row>
    <row r="134" spans="1:3" x14ac:dyDescent="0.25">
      <c r="A134" s="87" t="s">
        <v>3247</v>
      </c>
      <c r="B134" s="87" t="s">
        <v>1640</v>
      </c>
      <c r="C134" s="45" t="s">
        <v>3486</v>
      </c>
    </row>
    <row r="135" spans="1:3" x14ac:dyDescent="0.25">
      <c r="A135" s="87"/>
      <c r="B135" s="87" t="s">
        <v>1640</v>
      </c>
      <c r="C135" s="45" t="s">
        <v>2020</v>
      </c>
    </row>
    <row r="136" spans="1:3" x14ac:dyDescent="0.25">
      <c r="A136" s="87"/>
      <c r="B136" s="87" t="s">
        <v>1640</v>
      </c>
      <c r="C136" s="45" t="s">
        <v>3487</v>
      </c>
    </row>
    <row r="137" spans="1:3" x14ac:dyDescent="0.25">
      <c r="A137" s="87"/>
      <c r="B137" s="87" t="s">
        <v>1640</v>
      </c>
      <c r="C137" s="45" t="s">
        <v>3488</v>
      </c>
    </row>
    <row r="138" spans="1:3" x14ac:dyDescent="0.25">
      <c r="A138" s="87"/>
      <c r="B138" s="87" t="s">
        <v>1687</v>
      </c>
      <c r="C138" s="45" t="s">
        <v>3489</v>
      </c>
    </row>
    <row r="139" spans="1:3" x14ac:dyDescent="0.25">
      <c r="A139" s="87"/>
      <c r="B139" s="87" t="s">
        <v>1640</v>
      </c>
      <c r="C139" s="45" t="s">
        <v>3464</v>
      </c>
    </row>
    <row r="140" spans="1:3" x14ac:dyDescent="0.25">
      <c r="A140" s="87"/>
      <c r="B140" s="87" t="s">
        <v>1640</v>
      </c>
      <c r="C140" s="45" t="s">
        <v>3490</v>
      </c>
    </row>
    <row r="141" spans="1:3" x14ac:dyDescent="0.25">
      <c r="A141" s="87"/>
      <c r="B141" s="87" t="s">
        <v>1648</v>
      </c>
      <c r="C141" s="45" t="s">
        <v>3491</v>
      </c>
    </row>
    <row r="142" spans="1:3" x14ac:dyDescent="0.25">
      <c r="A142" s="87"/>
      <c r="B142" s="87" t="s">
        <v>1640</v>
      </c>
      <c r="C142" s="45" t="s">
        <v>3492</v>
      </c>
    </row>
    <row r="143" spans="1:3" x14ac:dyDescent="0.25">
      <c r="A143" s="87"/>
      <c r="B143" s="87" t="s">
        <v>1640</v>
      </c>
      <c r="C143" s="45" t="s">
        <v>3493</v>
      </c>
    </row>
    <row r="144" spans="1:3" x14ac:dyDescent="0.25">
      <c r="A144" s="87"/>
      <c r="B144" s="87" t="s">
        <v>1640</v>
      </c>
      <c r="C144" s="45" t="s">
        <v>3494</v>
      </c>
    </row>
    <row r="145" spans="1:3" x14ac:dyDescent="0.25">
      <c r="A145" s="87"/>
      <c r="B145" s="87" t="s">
        <v>1640</v>
      </c>
      <c r="C145" s="45" t="s">
        <v>3495</v>
      </c>
    </row>
    <row r="146" spans="1:3" ht="47.25" x14ac:dyDescent="0.25">
      <c r="A146" s="87"/>
      <c r="B146" s="91" t="s">
        <v>1640</v>
      </c>
      <c r="C146" s="47" t="s">
        <v>3496</v>
      </c>
    </row>
    <row r="147" spans="1:3" x14ac:dyDescent="0.25">
      <c r="A147" s="87"/>
      <c r="B147" s="87" t="s">
        <v>1640</v>
      </c>
      <c r="C147" s="45" t="s">
        <v>3497</v>
      </c>
    </row>
    <row r="148" spans="1:3" x14ac:dyDescent="0.25">
      <c r="A148" s="87"/>
      <c r="B148" s="87" t="s">
        <v>1640</v>
      </c>
      <c r="C148" s="45" t="s">
        <v>3498</v>
      </c>
    </row>
    <row r="149" spans="1:3" x14ac:dyDescent="0.25">
      <c r="A149" s="87"/>
      <c r="B149" s="87" t="s">
        <v>1640</v>
      </c>
      <c r="C149" s="45" t="s">
        <v>3499</v>
      </c>
    </row>
    <row r="150" spans="1:3" x14ac:dyDescent="0.25">
      <c r="A150" s="87"/>
      <c r="B150" s="87" t="s">
        <v>1640</v>
      </c>
      <c r="C150" s="45" t="s">
        <v>3500</v>
      </c>
    </row>
    <row r="151" spans="1:3" x14ac:dyDescent="0.25">
      <c r="A151" s="87"/>
      <c r="B151" s="87" t="s">
        <v>1648</v>
      </c>
      <c r="C151" s="45" t="s">
        <v>3501</v>
      </c>
    </row>
    <row r="152" spans="1:3" x14ac:dyDescent="0.25">
      <c r="A152" s="87"/>
      <c r="B152" s="87" t="s">
        <v>1640</v>
      </c>
      <c r="C152" s="45" t="s">
        <v>3502</v>
      </c>
    </row>
    <row r="153" spans="1:3" x14ac:dyDescent="0.25">
      <c r="A153" s="87" t="s">
        <v>2669</v>
      </c>
      <c r="B153" s="87" t="s">
        <v>1640</v>
      </c>
      <c r="C153" s="45" t="s">
        <v>3503</v>
      </c>
    </row>
    <row r="154" spans="1:3" x14ac:dyDescent="0.25">
      <c r="A154" s="87" t="s">
        <v>2669</v>
      </c>
      <c r="B154" s="87" t="s">
        <v>1640</v>
      </c>
      <c r="C154" s="45" t="s">
        <v>3504</v>
      </c>
    </row>
    <row r="155" spans="1:3" x14ac:dyDescent="0.25">
      <c r="A155" s="87"/>
      <c r="B155" s="87" t="s">
        <v>1648</v>
      </c>
      <c r="C155" s="45" t="s">
        <v>152</v>
      </c>
    </row>
    <row r="156" spans="1:3" x14ac:dyDescent="0.25">
      <c r="A156" s="87"/>
      <c r="B156" s="87" t="s">
        <v>1640</v>
      </c>
      <c r="C156" s="45" t="s">
        <v>3505</v>
      </c>
    </row>
    <row r="157" spans="1:3" x14ac:dyDescent="0.25">
      <c r="A157" s="87"/>
      <c r="B157" s="87" t="s">
        <v>1640</v>
      </c>
      <c r="C157" s="45" t="s">
        <v>3506</v>
      </c>
    </row>
    <row r="158" spans="1:3" x14ac:dyDescent="0.25">
      <c r="A158" s="87"/>
      <c r="B158" s="87" t="s">
        <v>1640</v>
      </c>
      <c r="C158" s="45" t="s">
        <v>3507</v>
      </c>
    </row>
    <row r="159" spans="1:3" x14ac:dyDescent="0.25">
      <c r="A159" s="87"/>
      <c r="B159" s="87" t="s">
        <v>1640</v>
      </c>
      <c r="C159" s="45" t="s">
        <v>3508</v>
      </c>
    </row>
    <row r="160" spans="1:3" x14ac:dyDescent="0.25">
      <c r="A160" s="87" t="s">
        <v>3044</v>
      </c>
      <c r="B160" s="87" t="s">
        <v>1640</v>
      </c>
      <c r="C160" s="45" t="s">
        <v>3509</v>
      </c>
    </row>
    <row r="161" spans="1:3" x14ac:dyDescent="0.25">
      <c r="A161" s="87"/>
      <c r="B161" s="87" t="s">
        <v>1648</v>
      </c>
      <c r="C161" s="45" t="s">
        <v>3510</v>
      </c>
    </row>
    <row r="162" spans="1:3" x14ac:dyDescent="0.25">
      <c r="A162" s="87"/>
      <c r="B162" s="87" t="s">
        <v>1640</v>
      </c>
      <c r="C162" s="45" t="s">
        <v>3511</v>
      </c>
    </row>
    <row r="163" spans="1:3" x14ac:dyDescent="0.25">
      <c r="A163" s="87"/>
      <c r="B163" s="87" t="s">
        <v>1640</v>
      </c>
      <c r="C163" s="45" t="s">
        <v>3512</v>
      </c>
    </row>
    <row r="164" spans="1:3" x14ac:dyDescent="0.25">
      <c r="A164" s="87"/>
      <c r="B164" s="87" t="s">
        <v>1640</v>
      </c>
      <c r="C164" s="45" t="s">
        <v>3513</v>
      </c>
    </row>
    <row r="165" spans="1:3" x14ac:dyDescent="0.25">
      <c r="A165" s="87"/>
      <c r="B165" s="87" t="s">
        <v>1640</v>
      </c>
      <c r="C165" s="45" t="s">
        <v>3514</v>
      </c>
    </row>
    <row r="166" spans="1:3" x14ac:dyDescent="0.25">
      <c r="A166" s="87"/>
      <c r="B166" s="87" t="s">
        <v>1648</v>
      </c>
      <c r="C166" s="45" t="s">
        <v>162</v>
      </c>
    </row>
    <row r="167" spans="1:3" x14ac:dyDescent="0.25">
      <c r="A167" s="87"/>
      <c r="B167" s="87" t="s">
        <v>1640</v>
      </c>
      <c r="C167" s="45" t="s">
        <v>3515</v>
      </c>
    </row>
    <row r="168" spans="1:3" x14ac:dyDescent="0.25">
      <c r="A168" s="87"/>
      <c r="B168" s="87" t="s">
        <v>1648</v>
      </c>
      <c r="C168" s="45" t="s">
        <v>3516</v>
      </c>
    </row>
    <row r="169" spans="1:3" x14ac:dyDescent="0.25">
      <c r="A169" s="87"/>
      <c r="B169" s="87" t="s">
        <v>1648</v>
      </c>
      <c r="C169" s="45" t="s">
        <v>162</v>
      </c>
    </row>
    <row r="170" spans="1:3" x14ac:dyDescent="0.25">
      <c r="A170" s="87"/>
      <c r="B170" s="87" t="s">
        <v>1640</v>
      </c>
      <c r="C170" s="45" t="s">
        <v>3517</v>
      </c>
    </row>
    <row r="171" spans="1:3" x14ac:dyDescent="0.25">
      <c r="A171" s="87"/>
      <c r="B171" s="87" t="s">
        <v>1723</v>
      </c>
      <c r="C171" s="45" t="s">
        <v>3518</v>
      </c>
    </row>
    <row r="172" spans="1:3" x14ac:dyDescent="0.25">
      <c r="A172" s="87"/>
      <c r="B172" s="87" t="s">
        <v>1640</v>
      </c>
      <c r="C172" s="45" t="s">
        <v>3519</v>
      </c>
    </row>
    <row r="173" spans="1:3" x14ac:dyDescent="0.25">
      <c r="A173" s="87"/>
      <c r="B173" s="87" t="s">
        <v>1640</v>
      </c>
      <c r="C173" s="87" t="s">
        <v>3520</v>
      </c>
    </row>
    <row r="174" spans="1:3" x14ac:dyDescent="0.25">
      <c r="A174" s="87"/>
      <c r="B174" s="87" t="s">
        <v>1640</v>
      </c>
      <c r="C174" s="45" t="s">
        <v>3521</v>
      </c>
    </row>
    <row r="175" spans="1:3" x14ac:dyDescent="0.25">
      <c r="A175" s="87"/>
      <c r="B175" s="87" t="s">
        <v>1640</v>
      </c>
      <c r="C175" s="45" t="s">
        <v>3522</v>
      </c>
    </row>
    <row r="176" spans="1:3" x14ac:dyDescent="0.25">
      <c r="A176" s="87"/>
      <c r="B176" s="87" t="s">
        <v>1648</v>
      </c>
      <c r="C176" s="45" t="s">
        <v>3523</v>
      </c>
    </row>
    <row r="177" spans="1:3" x14ac:dyDescent="0.25">
      <c r="A177" s="87"/>
      <c r="B177" s="87"/>
      <c r="C177" s="87"/>
    </row>
    <row r="178" spans="1:3" x14ac:dyDescent="0.25">
      <c r="A178" s="87"/>
      <c r="B178" s="87"/>
      <c r="C178" s="87"/>
    </row>
    <row r="179" spans="1:3" x14ac:dyDescent="0.25">
      <c r="A179" s="87"/>
      <c r="B179" s="87"/>
      <c r="C179" s="87"/>
    </row>
    <row r="180" spans="1:3" x14ac:dyDescent="0.25">
      <c r="A180" s="87"/>
      <c r="B180" s="87"/>
      <c r="C180" s="87"/>
    </row>
    <row r="181" spans="1:3" x14ac:dyDescent="0.25">
      <c r="A181" s="87"/>
      <c r="B181" s="87"/>
      <c r="C181" s="87"/>
    </row>
    <row r="182" spans="1:3" x14ac:dyDescent="0.25">
      <c r="A182" s="87"/>
      <c r="B182" s="87"/>
      <c r="C182" s="87"/>
    </row>
  </sheetData>
  <pageMargins left="0.25" right="0.25" top="0.75" bottom="0.75" header="0.3" footer="0.3"/>
  <pageSetup paperSize="9" scale="84"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2"/>
  <sheetViews>
    <sheetView showGridLines="0" topLeftCell="A157" zoomScaleNormal="100" workbookViewId="0">
      <selection activeCell="C181" sqref="C181"/>
    </sheetView>
  </sheetViews>
  <sheetFormatPr defaultRowHeight="15.75" x14ac:dyDescent="0.25"/>
  <cols>
    <col min="1" max="2" width="12.875" style="94" customWidth="1"/>
    <col min="3" max="3" width="129.75" style="94" customWidth="1"/>
    <col min="4" max="16384" width="9" style="94"/>
  </cols>
  <sheetData>
    <row r="1" spans="1:3" x14ac:dyDescent="0.25">
      <c r="A1" s="92"/>
      <c r="B1" s="92"/>
      <c r="C1" s="93"/>
    </row>
    <row r="2" spans="1:3" ht="23.25" x14ac:dyDescent="0.25">
      <c r="A2" s="38" t="s">
        <v>80</v>
      </c>
      <c r="B2" s="38"/>
      <c r="C2" s="93"/>
    </row>
    <row r="3" spans="1:3" x14ac:dyDescent="0.25">
      <c r="A3" s="92"/>
      <c r="B3" s="92"/>
      <c r="C3" s="93"/>
    </row>
    <row r="4" spans="1:3" x14ac:dyDescent="0.25">
      <c r="A4" s="100" t="s">
        <v>11</v>
      </c>
      <c r="B4" s="100" t="s">
        <v>41</v>
      </c>
      <c r="C4" s="101" t="s">
        <v>40</v>
      </c>
    </row>
    <row r="5" spans="1:3" s="95" customFormat="1" x14ac:dyDescent="0.25">
      <c r="A5" s="106">
        <v>45413</v>
      </c>
      <c r="B5" s="103" t="s">
        <v>1640</v>
      </c>
      <c r="C5" s="45" t="s">
        <v>3524</v>
      </c>
    </row>
    <row r="6" spans="1:3" x14ac:dyDescent="0.25">
      <c r="A6" s="87"/>
      <c r="B6" s="103" t="s">
        <v>1648</v>
      </c>
      <c r="C6" s="45" t="s">
        <v>3525</v>
      </c>
    </row>
    <row r="7" spans="1:3" x14ac:dyDescent="0.25">
      <c r="A7" s="87"/>
      <c r="B7" s="87" t="s">
        <v>1648</v>
      </c>
      <c r="C7" s="45" t="s">
        <v>3526</v>
      </c>
    </row>
    <row r="8" spans="1:3" x14ac:dyDescent="0.25">
      <c r="A8" s="87"/>
      <c r="B8" s="87" t="s">
        <v>1640</v>
      </c>
      <c r="C8" s="45" t="s">
        <v>3527</v>
      </c>
    </row>
    <row r="9" spans="1:3" ht="126" x14ac:dyDescent="0.25">
      <c r="A9" s="87"/>
      <c r="B9" s="87" t="s">
        <v>1755</v>
      </c>
      <c r="C9" s="47" t="s">
        <v>3528</v>
      </c>
    </row>
    <row r="10" spans="1:3" ht="31.5" x14ac:dyDescent="0.25">
      <c r="A10" s="87"/>
      <c r="B10" s="87" t="s">
        <v>1640</v>
      </c>
      <c r="C10" s="47" t="s">
        <v>3529</v>
      </c>
    </row>
    <row r="11" spans="1:3" x14ac:dyDescent="0.25">
      <c r="A11" s="87"/>
      <c r="B11" s="87" t="s">
        <v>1640</v>
      </c>
      <c r="C11" s="45" t="s">
        <v>3530</v>
      </c>
    </row>
    <row r="12" spans="1:3" x14ac:dyDescent="0.25">
      <c r="A12" s="87"/>
      <c r="B12" s="87" t="s">
        <v>1640</v>
      </c>
      <c r="C12" s="45" t="s">
        <v>3531</v>
      </c>
    </row>
    <row r="13" spans="1:3" x14ac:dyDescent="0.25">
      <c r="A13" s="87"/>
      <c r="B13" s="87" t="s">
        <v>1640</v>
      </c>
      <c r="C13" s="45" t="s">
        <v>3532</v>
      </c>
    </row>
    <row r="14" spans="1:3" x14ac:dyDescent="0.25">
      <c r="A14" s="87"/>
      <c r="B14" s="87" t="s">
        <v>1640</v>
      </c>
      <c r="C14" s="45" t="s">
        <v>3533</v>
      </c>
    </row>
    <row r="15" spans="1:3" x14ac:dyDescent="0.25">
      <c r="A15" s="87"/>
      <c r="B15" s="87" t="s">
        <v>1640</v>
      </c>
      <c r="C15" s="45" t="s">
        <v>3534</v>
      </c>
    </row>
    <row r="16" spans="1:3" x14ac:dyDescent="0.25">
      <c r="A16" s="87"/>
      <c r="B16" s="87" t="s">
        <v>1723</v>
      </c>
      <c r="C16" s="45" t="s">
        <v>3535</v>
      </c>
    </row>
    <row r="17" spans="1:3" x14ac:dyDescent="0.25">
      <c r="A17" s="87"/>
      <c r="B17" s="87" t="s">
        <v>1640</v>
      </c>
      <c r="C17" s="45" t="s">
        <v>3536</v>
      </c>
    </row>
    <row r="18" spans="1:3" ht="13.5" customHeight="1" x14ac:dyDescent="0.25">
      <c r="A18" s="87"/>
      <c r="B18" s="87" t="s">
        <v>1640</v>
      </c>
      <c r="C18" s="45" t="s">
        <v>3537</v>
      </c>
    </row>
    <row r="19" spans="1:3" x14ac:dyDescent="0.25">
      <c r="A19" s="87"/>
      <c r="B19" s="87" t="s">
        <v>1648</v>
      </c>
      <c r="C19" s="45" t="s">
        <v>3538</v>
      </c>
    </row>
    <row r="20" spans="1:3" x14ac:dyDescent="0.25">
      <c r="A20" s="87"/>
      <c r="B20" s="87" t="s">
        <v>1648</v>
      </c>
      <c r="C20" s="45" t="s">
        <v>3539</v>
      </c>
    </row>
    <row r="21" spans="1:3" x14ac:dyDescent="0.25">
      <c r="A21" s="87"/>
      <c r="B21" s="87" t="s">
        <v>1640</v>
      </c>
      <c r="C21" s="45" t="s">
        <v>3540</v>
      </c>
    </row>
    <row r="22" spans="1:3" x14ac:dyDescent="0.25">
      <c r="A22" s="87"/>
      <c r="B22" s="87" t="s">
        <v>1648</v>
      </c>
      <c r="C22" s="45" t="s">
        <v>3541</v>
      </c>
    </row>
    <row r="23" spans="1:3" x14ac:dyDescent="0.25">
      <c r="A23" s="87"/>
      <c r="B23" s="87" t="s">
        <v>1640</v>
      </c>
      <c r="C23" s="45" t="s">
        <v>3542</v>
      </c>
    </row>
    <row r="24" spans="1:3" x14ac:dyDescent="0.25">
      <c r="A24" s="87"/>
      <c r="B24" s="87" t="s">
        <v>1640</v>
      </c>
      <c r="C24" s="45" t="s">
        <v>3543</v>
      </c>
    </row>
    <row r="25" spans="1:3" x14ac:dyDescent="0.25">
      <c r="A25" s="87"/>
      <c r="B25" s="87" t="s">
        <v>1723</v>
      </c>
      <c r="C25" s="45" t="s">
        <v>3544</v>
      </c>
    </row>
    <row r="26" spans="1:3" x14ac:dyDescent="0.25">
      <c r="A26" s="87"/>
      <c r="B26" s="87" t="s">
        <v>1648</v>
      </c>
      <c r="C26" s="45" t="s">
        <v>3545</v>
      </c>
    </row>
    <row r="27" spans="1:3" x14ac:dyDescent="0.25">
      <c r="A27" s="87"/>
      <c r="B27" s="87" t="s">
        <v>1640</v>
      </c>
      <c r="C27" s="45" t="s">
        <v>3546</v>
      </c>
    </row>
    <row r="28" spans="1:3" x14ac:dyDescent="0.25">
      <c r="A28" s="87"/>
      <c r="B28" s="87" t="s">
        <v>1640</v>
      </c>
      <c r="C28" s="45" t="s">
        <v>3547</v>
      </c>
    </row>
    <row r="29" spans="1:3" x14ac:dyDescent="0.25">
      <c r="A29" s="87"/>
      <c r="B29" s="87" t="s">
        <v>1640</v>
      </c>
      <c r="C29" s="45" t="s">
        <v>689</v>
      </c>
    </row>
    <row r="30" spans="1:3" x14ac:dyDescent="0.25">
      <c r="A30" s="87"/>
      <c r="B30" s="87" t="s">
        <v>1640</v>
      </c>
      <c r="C30" s="45" t="s">
        <v>3548</v>
      </c>
    </row>
    <row r="31" spans="1:3" x14ac:dyDescent="0.25">
      <c r="A31" s="87"/>
      <c r="B31" s="87" t="s">
        <v>1640</v>
      </c>
      <c r="C31" s="45" t="s">
        <v>3549</v>
      </c>
    </row>
    <row r="32" spans="1:3" x14ac:dyDescent="0.25">
      <c r="A32" s="87"/>
      <c r="B32" s="87" t="s">
        <v>1648</v>
      </c>
      <c r="C32" s="45" t="s">
        <v>3550</v>
      </c>
    </row>
    <row r="33" spans="1:7" x14ac:dyDescent="0.25">
      <c r="A33" s="87"/>
      <c r="B33" s="87" t="s">
        <v>1640</v>
      </c>
      <c r="C33" s="45" t="s">
        <v>3551</v>
      </c>
    </row>
    <row r="34" spans="1:7" x14ac:dyDescent="0.25">
      <c r="A34" s="87"/>
      <c r="B34" s="87" t="s">
        <v>1640</v>
      </c>
      <c r="C34" s="45" t="s">
        <v>3552</v>
      </c>
    </row>
    <row r="35" spans="1:7" x14ac:dyDescent="0.25">
      <c r="A35" s="87"/>
      <c r="B35" s="87" t="s">
        <v>1640</v>
      </c>
      <c r="C35" s="45" t="s">
        <v>3553</v>
      </c>
      <c r="G35" s="80"/>
    </row>
    <row r="36" spans="1:7" x14ac:dyDescent="0.25">
      <c r="A36" s="87"/>
      <c r="B36" s="87" t="s">
        <v>1648</v>
      </c>
      <c r="C36" s="45" t="s">
        <v>3554</v>
      </c>
    </row>
    <row r="37" spans="1:7" x14ac:dyDescent="0.25">
      <c r="A37" s="87"/>
      <c r="B37" s="87" t="s">
        <v>1648</v>
      </c>
      <c r="C37" s="45" t="s">
        <v>3555</v>
      </c>
    </row>
    <row r="38" spans="1:7" x14ac:dyDescent="0.25">
      <c r="A38" s="87"/>
      <c r="B38" s="87" t="s">
        <v>1723</v>
      </c>
      <c r="C38" s="45" t="s">
        <v>3556</v>
      </c>
    </row>
    <row r="39" spans="1:7" x14ac:dyDescent="0.25">
      <c r="A39" s="87"/>
      <c r="B39" s="87" t="s">
        <v>1640</v>
      </c>
      <c r="C39" s="45" t="s">
        <v>3557</v>
      </c>
    </row>
    <row r="40" spans="1:7" ht="15.75" customHeight="1" x14ac:dyDescent="0.25">
      <c r="A40" s="87"/>
      <c r="B40" s="87" t="s">
        <v>1640</v>
      </c>
      <c r="C40" s="45" t="s">
        <v>3558</v>
      </c>
    </row>
    <row r="41" spans="1:7" x14ac:dyDescent="0.25">
      <c r="A41" s="87"/>
      <c r="B41" s="87" t="s">
        <v>1640</v>
      </c>
      <c r="C41" s="45" t="s">
        <v>3559</v>
      </c>
    </row>
    <row r="42" spans="1:7" x14ac:dyDescent="0.25">
      <c r="A42" s="87"/>
      <c r="B42" s="87" t="s">
        <v>1640</v>
      </c>
      <c r="C42" s="45" t="s">
        <v>3560</v>
      </c>
    </row>
    <row r="43" spans="1:7" x14ac:dyDescent="0.25">
      <c r="A43" s="87"/>
      <c r="B43" s="87" t="s">
        <v>1640</v>
      </c>
      <c r="C43" s="45" t="s">
        <v>3561</v>
      </c>
    </row>
    <row r="44" spans="1:7" x14ac:dyDescent="0.25">
      <c r="A44" s="87"/>
      <c r="B44" s="87" t="s">
        <v>1648</v>
      </c>
      <c r="C44" s="45" t="s">
        <v>3562</v>
      </c>
    </row>
    <row r="45" spans="1:7" x14ac:dyDescent="0.25">
      <c r="A45" s="87"/>
      <c r="B45" s="87" t="s">
        <v>1640</v>
      </c>
      <c r="C45" s="45" t="s">
        <v>3563</v>
      </c>
    </row>
    <row r="46" spans="1:7" x14ac:dyDescent="0.25">
      <c r="A46" s="87"/>
      <c r="B46" s="87" t="s">
        <v>1648</v>
      </c>
      <c r="C46" s="45" t="s">
        <v>3564</v>
      </c>
    </row>
    <row r="47" spans="1:7" ht="47.25" x14ac:dyDescent="0.25">
      <c r="A47" s="87" t="s">
        <v>1996</v>
      </c>
      <c r="B47" s="87" t="s">
        <v>1640</v>
      </c>
      <c r="C47" s="47" t="s">
        <v>3565</v>
      </c>
    </row>
    <row r="48" spans="1:7" x14ac:dyDescent="0.25">
      <c r="A48" s="87"/>
      <c r="B48" s="87" t="s">
        <v>1640</v>
      </c>
      <c r="C48" s="45" t="s">
        <v>2041</v>
      </c>
    </row>
    <row r="49" spans="1:3" x14ac:dyDescent="0.25">
      <c r="A49" s="87"/>
      <c r="B49" s="87" t="s">
        <v>1755</v>
      </c>
      <c r="C49" s="45" t="s">
        <v>3566</v>
      </c>
    </row>
    <row r="50" spans="1:3" x14ac:dyDescent="0.25">
      <c r="A50" s="87"/>
      <c r="B50" s="87" t="s">
        <v>1640</v>
      </c>
      <c r="C50" s="45" t="s">
        <v>3567</v>
      </c>
    </row>
    <row r="51" spans="1:3" x14ac:dyDescent="0.25">
      <c r="A51" s="87"/>
      <c r="B51" s="87" t="s">
        <v>1648</v>
      </c>
      <c r="C51" s="45" t="s">
        <v>3568</v>
      </c>
    </row>
    <row r="52" spans="1:3" x14ac:dyDescent="0.25">
      <c r="A52" s="87"/>
      <c r="B52" s="87" t="s">
        <v>1640</v>
      </c>
      <c r="C52" s="45" t="s">
        <v>3569</v>
      </c>
    </row>
    <row r="53" spans="1:3" x14ac:dyDescent="0.25">
      <c r="A53" s="87"/>
      <c r="B53" s="87" t="s">
        <v>1648</v>
      </c>
      <c r="C53" s="45" t="s">
        <v>3570</v>
      </c>
    </row>
    <row r="54" spans="1:3" x14ac:dyDescent="0.25">
      <c r="A54" s="87"/>
      <c r="B54" s="87" t="s">
        <v>1640</v>
      </c>
      <c r="C54" s="45" t="s">
        <v>3571</v>
      </c>
    </row>
    <row r="55" spans="1:3" x14ac:dyDescent="0.25">
      <c r="A55" s="87"/>
      <c r="B55" s="87" t="s">
        <v>1755</v>
      </c>
      <c r="C55" s="45" t="s">
        <v>3572</v>
      </c>
    </row>
    <row r="56" spans="1:3" x14ac:dyDescent="0.25">
      <c r="A56" s="87"/>
      <c r="B56" s="87" t="s">
        <v>1648</v>
      </c>
      <c r="C56" s="45" t="s">
        <v>3573</v>
      </c>
    </row>
    <row r="57" spans="1:3" x14ac:dyDescent="0.25">
      <c r="A57" s="87"/>
      <c r="B57" s="87" t="s">
        <v>1640</v>
      </c>
      <c r="C57" s="45" t="s">
        <v>3574</v>
      </c>
    </row>
    <row r="58" spans="1:3" x14ac:dyDescent="0.25">
      <c r="A58" s="87"/>
      <c r="B58" s="87" t="s">
        <v>1640</v>
      </c>
      <c r="C58" s="45" t="s">
        <v>3575</v>
      </c>
    </row>
    <row r="59" spans="1:3" x14ac:dyDescent="0.25">
      <c r="A59" s="87"/>
      <c r="B59" s="87" t="s">
        <v>1640</v>
      </c>
      <c r="C59" s="45" t="s">
        <v>3576</v>
      </c>
    </row>
    <row r="60" spans="1:3" x14ac:dyDescent="0.25">
      <c r="A60" s="87"/>
      <c r="B60" s="87" t="s">
        <v>1648</v>
      </c>
      <c r="C60" s="45" t="s">
        <v>3577</v>
      </c>
    </row>
    <row r="61" spans="1:3" x14ac:dyDescent="0.25">
      <c r="A61" s="87"/>
      <c r="B61" s="87" t="s">
        <v>1640</v>
      </c>
      <c r="C61" s="45" t="s">
        <v>3578</v>
      </c>
    </row>
    <row r="62" spans="1:3" x14ac:dyDescent="0.25">
      <c r="A62" s="87"/>
      <c r="B62" s="87" t="s">
        <v>1640</v>
      </c>
      <c r="C62" s="45" t="s">
        <v>3579</v>
      </c>
    </row>
    <row r="63" spans="1:3" x14ac:dyDescent="0.25">
      <c r="A63" s="87"/>
      <c r="B63" s="87" t="s">
        <v>1640</v>
      </c>
      <c r="C63" s="45" t="s">
        <v>3580</v>
      </c>
    </row>
    <row r="64" spans="1:3" x14ac:dyDescent="0.25">
      <c r="A64" s="87"/>
      <c r="B64" s="87" t="s">
        <v>1755</v>
      </c>
      <c r="C64" s="45" t="s">
        <v>3581</v>
      </c>
    </row>
    <row r="65" spans="1:3" x14ac:dyDescent="0.25">
      <c r="A65" s="87"/>
      <c r="B65" s="87" t="s">
        <v>1640</v>
      </c>
      <c r="C65" s="45" t="s">
        <v>3582</v>
      </c>
    </row>
    <row r="66" spans="1:3" x14ac:dyDescent="0.25">
      <c r="A66" s="87"/>
      <c r="B66" s="87" t="s">
        <v>1640</v>
      </c>
      <c r="C66" s="45" t="s">
        <v>3583</v>
      </c>
    </row>
    <row r="67" spans="1:3" x14ac:dyDescent="0.25">
      <c r="A67" s="87"/>
      <c r="B67" s="87" t="s">
        <v>1640</v>
      </c>
      <c r="C67" s="45" t="s">
        <v>3584</v>
      </c>
    </row>
    <row r="68" spans="1:3" x14ac:dyDescent="0.25">
      <c r="A68" s="87"/>
      <c r="B68" s="87" t="s">
        <v>1640</v>
      </c>
      <c r="C68" s="45" t="s">
        <v>3585</v>
      </c>
    </row>
    <row r="69" spans="1:3" x14ac:dyDescent="0.25">
      <c r="A69" s="87"/>
      <c r="B69" s="87" t="s">
        <v>1640</v>
      </c>
      <c r="C69" s="45" t="s">
        <v>3586</v>
      </c>
    </row>
    <row r="70" spans="1:3" x14ac:dyDescent="0.25">
      <c r="A70" s="87"/>
      <c r="B70" s="87" t="s">
        <v>1640</v>
      </c>
      <c r="C70" s="45" t="s">
        <v>3587</v>
      </c>
    </row>
    <row r="71" spans="1:3" x14ac:dyDescent="0.25">
      <c r="A71" s="87"/>
      <c r="B71" s="87" t="s">
        <v>1648</v>
      </c>
      <c r="C71" s="45" t="s">
        <v>3588</v>
      </c>
    </row>
    <row r="72" spans="1:3" x14ac:dyDescent="0.25">
      <c r="A72" s="87"/>
      <c r="B72" s="87" t="s">
        <v>1687</v>
      </c>
      <c r="C72" s="45" t="s">
        <v>3589</v>
      </c>
    </row>
    <row r="73" spans="1:3" x14ac:dyDescent="0.25">
      <c r="A73" s="87"/>
      <c r="B73" s="87" t="s">
        <v>1640</v>
      </c>
      <c r="C73" s="45" t="s">
        <v>162</v>
      </c>
    </row>
    <row r="74" spans="1:3" x14ac:dyDescent="0.25">
      <c r="A74" s="87"/>
      <c r="B74" s="87" t="s">
        <v>1640</v>
      </c>
      <c r="C74" s="45" t="s">
        <v>3590</v>
      </c>
    </row>
    <row r="75" spans="1:3" x14ac:dyDescent="0.25">
      <c r="A75" s="87"/>
      <c r="B75" s="87" t="s">
        <v>1640</v>
      </c>
      <c r="C75" s="45" t="s">
        <v>3591</v>
      </c>
    </row>
    <row r="76" spans="1:3" x14ac:dyDescent="0.25">
      <c r="A76" s="87"/>
      <c r="B76" s="87" t="s">
        <v>1640</v>
      </c>
      <c r="C76" s="45" t="s">
        <v>3592</v>
      </c>
    </row>
    <row r="77" spans="1:3" x14ac:dyDescent="0.25">
      <c r="A77" s="87"/>
      <c r="B77" s="87" t="s">
        <v>1755</v>
      </c>
      <c r="C77" s="45" t="s">
        <v>3593</v>
      </c>
    </row>
    <row r="78" spans="1:3" s="99" customFormat="1" ht="16.5" customHeight="1" x14ac:dyDescent="0.25">
      <c r="A78" s="104"/>
      <c r="B78" s="104" t="s">
        <v>1640</v>
      </c>
      <c r="C78" s="45" t="s">
        <v>3594</v>
      </c>
    </row>
    <row r="79" spans="1:3" ht="31.5" x14ac:dyDescent="0.25">
      <c r="A79" s="87" t="s">
        <v>3596</v>
      </c>
      <c r="B79" s="87" t="s">
        <v>1723</v>
      </c>
      <c r="C79" s="47" t="s">
        <v>3595</v>
      </c>
    </row>
    <row r="80" spans="1:3" x14ac:dyDescent="0.25">
      <c r="A80" s="87"/>
      <c r="B80" s="87" t="s">
        <v>1640</v>
      </c>
      <c r="C80" s="45" t="s">
        <v>3597</v>
      </c>
    </row>
    <row r="81" spans="1:3" x14ac:dyDescent="0.25">
      <c r="A81" s="87"/>
      <c r="B81" s="87" t="s">
        <v>1640</v>
      </c>
      <c r="C81" s="45" t="s">
        <v>3598</v>
      </c>
    </row>
    <row r="82" spans="1:3" x14ac:dyDescent="0.25">
      <c r="A82" s="87"/>
      <c r="B82" s="87" t="s">
        <v>1648</v>
      </c>
      <c r="C82" s="45" t="s">
        <v>3599</v>
      </c>
    </row>
    <row r="83" spans="1:3" x14ac:dyDescent="0.25">
      <c r="A83" s="87"/>
      <c r="B83" s="87" t="s">
        <v>1640</v>
      </c>
      <c r="C83" s="45" t="s">
        <v>3600</v>
      </c>
    </row>
    <row r="84" spans="1:3" x14ac:dyDescent="0.25">
      <c r="A84" s="87"/>
      <c r="B84" s="87" t="s">
        <v>1648</v>
      </c>
      <c r="C84" s="45" t="s">
        <v>3601</v>
      </c>
    </row>
    <row r="85" spans="1:3" x14ac:dyDescent="0.25">
      <c r="A85" s="87"/>
      <c r="B85" s="87" t="s">
        <v>1640</v>
      </c>
      <c r="C85" s="45" t="s">
        <v>3602</v>
      </c>
    </row>
    <row r="86" spans="1:3" x14ac:dyDescent="0.25">
      <c r="A86" s="87"/>
      <c r="B86" s="87" t="s">
        <v>1648</v>
      </c>
      <c r="C86" s="45" t="s">
        <v>3603</v>
      </c>
    </row>
    <row r="87" spans="1:3" x14ac:dyDescent="0.25">
      <c r="A87" s="87"/>
      <c r="B87" s="87" t="s">
        <v>1640</v>
      </c>
      <c r="C87" s="45" t="s">
        <v>3604</v>
      </c>
    </row>
    <row r="88" spans="1:3" x14ac:dyDescent="0.25">
      <c r="A88" s="87"/>
      <c r="B88" s="87" t="s">
        <v>1640</v>
      </c>
      <c r="C88" s="45" t="s">
        <v>3605</v>
      </c>
    </row>
    <row r="89" spans="1:3" x14ac:dyDescent="0.25">
      <c r="A89" s="87"/>
      <c r="B89" s="87" t="s">
        <v>1648</v>
      </c>
      <c r="C89" s="45" t="s">
        <v>3606</v>
      </c>
    </row>
    <row r="90" spans="1:3" ht="31.5" x14ac:dyDescent="0.25">
      <c r="A90" s="87"/>
      <c r="B90" s="87" t="s">
        <v>1648</v>
      </c>
      <c r="C90" s="47" t="s">
        <v>3607</v>
      </c>
    </row>
    <row r="91" spans="1:3" x14ac:dyDescent="0.25">
      <c r="A91" s="87"/>
      <c r="B91" s="87" t="s">
        <v>1755</v>
      </c>
      <c r="C91" s="45" t="s">
        <v>3608</v>
      </c>
    </row>
    <row r="92" spans="1:3" x14ac:dyDescent="0.25">
      <c r="A92" s="87"/>
      <c r="B92" s="87" t="s">
        <v>1648</v>
      </c>
      <c r="C92" s="45" t="s">
        <v>3609</v>
      </c>
    </row>
    <row r="93" spans="1:3" x14ac:dyDescent="0.25">
      <c r="A93" s="87"/>
      <c r="B93" s="87" t="s">
        <v>1640</v>
      </c>
      <c r="C93" s="45" t="s">
        <v>3610</v>
      </c>
    </row>
    <row r="94" spans="1:3" x14ac:dyDescent="0.25">
      <c r="A94" s="87"/>
      <c r="B94" s="87" t="s">
        <v>1640</v>
      </c>
      <c r="C94" s="45" t="s">
        <v>3611</v>
      </c>
    </row>
    <row r="95" spans="1:3" x14ac:dyDescent="0.25">
      <c r="A95" s="87"/>
      <c r="B95" s="91" t="s">
        <v>1640</v>
      </c>
      <c r="C95" s="45" t="s">
        <v>733</v>
      </c>
    </row>
    <row r="96" spans="1:3" x14ac:dyDescent="0.25">
      <c r="A96" s="87"/>
      <c r="B96" s="87" t="s">
        <v>1640</v>
      </c>
      <c r="C96" s="45" t="s">
        <v>3612</v>
      </c>
    </row>
    <row r="97" spans="1:3" ht="47.25" x14ac:dyDescent="0.25">
      <c r="A97" s="87"/>
      <c r="B97" s="87" t="s">
        <v>1755</v>
      </c>
      <c r="C97" s="47" t="s">
        <v>3613</v>
      </c>
    </row>
    <row r="98" spans="1:3" x14ac:dyDescent="0.25">
      <c r="A98" s="87"/>
      <c r="B98" s="87" t="s">
        <v>1640</v>
      </c>
      <c r="C98" s="45" t="s">
        <v>3614</v>
      </c>
    </row>
    <row r="99" spans="1:3" x14ac:dyDescent="0.25">
      <c r="A99" s="87"/>
      <c r="B99" s="87" t="s">
        <v>1640</v>
      </c>
      <c r="C99" s="45" t="s">
        <v>3615</v>
      </c>
    </row>
    <row r="100" spans="1:3" x14ac:dyDescent="0.25">
      <c r="A100" s="87"/>
      <c r="B100" s="87" t="s">
        <v>1640</v>
      </c>
      <c r="C100" s="45" t="s">
        <v>3616</v>
      </c>
    </row>
    <row r="101" spans="1:3" x14ac:dyDescent="0.25">
      <c r="A101" s="87"/>
      <c r="B101" s="87" t="s">
        <v>1648</v>
      </c>
      <c r="C101" s="45" t="s">
        <v>3617</v>
      </c>
    </row>
    <row r="102" spans="1:3" x14ac:dyDescent="0.25">
      <c r="A102" s="87"/>
      <c r="B102" s="87" t="s">
        <v>1755</v>
      </c>
      <c r="C102" s="45" t="s">
        <v>3618</v>
      </c>
    </row>
    <row r="103" spans="1:3" x14ac:dyDescent="0.25">
      <c r="A103" s="87"/>
      <c r="B103" s="87" t="s">
        <v>1640</v>
      </c>
      <c r="C103" s="45" t="s">
        <v>403</v>
      </c>
    </row>
    <row r="104" spans="1:3" x14ac:dyDescent="0.25">
      <c r="A104" s="87"/>
      <c r="B104" s="87" t="s">
        <v>1640</v>
      </c>
      <c r="C104" s="45" t="s">
        <v>3619</v>
      </c>
    </row>
    <row r="105" spans="1:3" x14ac:dyDescent="0.25">
      <c r="A105" s="87"/>
      <c r="B105" s="87" t="s">
        <v>1640</v>
      </c>
      <c r="C105" s="45" t="s">
        <v>3620</v>
      </c>
    </row>
    <row r="106" spans="1:3" x14ac:dyDescent="0.25">
      <c r="A106" s="87"/>
      <c r="B106" s="87" t="s">
        <v>1755</v>
      </c>
      <c r="C106" s="45" t="s">
        <v>3621</v>
      </c>
    </row>
    <row r="107" spans="1:3" x14ac:dyDescent="0.25">
      <c r="A107" s="87" t="s">
        <v>3044</v>
      </c>
      <c r="B107" s="87" t="s">
        <v>1648</v>
      </c>
      <c r="C107" s="45" t="s">
        <v>3622</v>
      </c>
    </row>
    <row r="108" spans="1:3" x14ac:dyDescent="0.25">
      <c r="A108" s="87"/>
      <c r="B108" s="87" t="s">
        <v>1640</v>
      </c>
      <c r="C108" s="45" t="s">
        <v>3623</v>
      </c>
    </row>
    <row r="109" spans="1:3" x14ac:dyDescent="0.25">
      <c r="A109" s="87"/>
      <c r="B109" s="87" t="s">
        <v>1755</v>
      </c>
      <c r="C109" s="45" t="s">
        <v>3624</v>
      </c>
    </row>
    <row r="110" spans="1:3" x14ac:dyDescent="0.25">
      <c r="A110" s="87"/>
      <c r="B110" s="87" t="s">
        <v>1640</v>
      </c>
      <c r="C110" s="45" t="s">
        <v>3625</v>
      </c>
    </row>
    <row r="111" spans="1:3" x14ac:dyDescent="0.25">
      <c r="A111" s="87"/>
      <c r="B111" s="87" t="s">
        <v>1640</v>
      </c>
      <c r="C111" s="45" t="s">
        <v>3626</v>
      </c>
    </row>
    <row r="112" spans="1:3" x14ac:dyDescent="0.25">
      <c r="A112" s="87"/>
      <c r="B112" s="87" t="s">
        <v>1648</v>
      </c>
      <c r="C112" s="45" t="s">
        <v>3627</v>
      </c>
    </row>
    <row r="113" spans="1:3" x14ac:dyDescent="0.25">
      <c r="A113" s="87"/>
      <c r="B113" s="87" t="s">
        <v>1648</v>
      </c>
      <c r="C113" s="45" t="s">
        <v>3628</v>
      </c>
    </row>
    <row r="114" spans="1:3" x14ac:dyDescent="0.25">
      <c r="A114" s="87"/>
      <c r="B114" s="87" t="s">
        <v>1640</v>
      </c>
      <c r="C114" s="45" t="s">
        <v>3629</v>
      </c>
    </row>
    <row r="115" spans="1:3" x14ac:dyDescent="0.25">
      <c r="A115" s="87"/>
      <c r="B115" s="87" t="s">
        <v>1648</v>
      </c>
      <c r="C115" s="45" t="s">
        <v>3630</v>
      </c>
    </row>
    <row r="116" spans="1:3" x14ac:dyDescent="0.25">
      <c r="A116" s="87"/>
      <c r="B116" s="87" t="s">
        <v>1640</v>
      </c>
      <c r="C116" s="45" t="s">
        <v>3631</v>
      </c>
    </row>
    <row r="117" spans="1:3" ht="31.5" x14ac:dyDescent="0.25">
      <c r="A117" s="87"/>
      <c r="B117" s="87" t="s">
        <v>1687</v>
      </c>
      <c r="C117" s="47" t="s">
        <v>3632</v>
      </c>
    </row>
    <row r="118" spans="1:3" x14ac:dyDescent="0.25">
      <c r="A118" s="87"/>
      <c r="B118" s="87" t="s">
        <v>1640</v>
      </c>
      <c r="C118" s="45" t="s">
        <v>3633</v>
      </c>
    </row>
    <row r="119" spans="1:3" x14ac:dyDescent="0.25">
      <c r="A119" s="87"/>
      <c r="B119" s="87" t="s">
        <v>1640</v>
      </c>
      <c r="C119" s="45" t="s">
        <v>3634</v>
      </c>
    </row>
    <row r="120" spans="1:3" x14ac:dyDescent="0.25">
      <c r="A120" s="87"/>
      <c r="B120" s="87" t="s">
        <v>1640</v>
      </c>
      <c r="C120" s="45" t="s">
        <v>3635</v>
      </c>
    </row>
    <row r="121" spans="1:3" x14ac:dyDescent="0.25">
      <c r="A121" s="87"/>
      <c r="B121" s="87" t="s">
        <v>1648</v>
      </c>
      <c r="C121" s="45" t="s">
        <v>3636</v>
      </c>
    </row>
    <row r="122" spans="1:3" x14ac:dyDescent="0.25">
      <c r="A122" s="87"/>
      <c r="B122" s="87" t="s">
        <v>1640</v>
      </c>
      <c r="C122" s="45" t="s">
        <v>3637</v>
      </c>
    </row>
    <row r="123" spans="1:3" x14ac:dyDescent="0.25">
      <c r="A123" s="87"/>
      <c r="B123" s="87" t="s">
        <v>1640</v>
      </c>
      <c r="C123" s="45" t="s">
        <v>3638</v>
      </c>
    </row>
    <row r="124" spans="1:3" x14ac:dyDescent="0.25">
      <c r="A124" s="87"/>
      <c r="B124" s="87" t="s">
        <v>1640</v>
      </c>
      <c r="C124" s="45" t="s">
        <v>3639</v>
      </c>
    </row>
    <row r="125" spans="1:3" x14ac:dyDescent="0.25">
      <c r="A125" s="87"/>
      <c r="B125" s="87" t="s">
        <v>1648</v>
      </c>
      <c r="C125" s="45" t="s">
        <v>3640</v>
      </c>
    </row>
    <row r="126" spans="1:3" x14ac:dyDescent="0.25">
      <c r="A126" s="87" t="s">
        <v>3247</v>
      </c>
      <c r="B126" s="87" t="s">
        <v>1648</v>
      </c>
      <c r="C126" s="45" t="s">
        <v>3641</v>
      </c>
    </row>
    <row r="127" spans="1:3" x14ac:dyDescent="0.25">
      <c r="A127" s="87"/>
      <c r="B127" s="87" t="s">
        <v>1687</v>
      </c>
      <c r="C127" s="45" t="s">
        <v>3642</v>
      </c>
    </row>
    <row r="128" spans="1:3" x14ac:dyDescent="0.25">
      <c r="A128" s="87"/>
      <c r="B128" s="87" t="s">
        <v>1640</v>
      </c>
      <c r="C128" s="45" t="s">
        <v>3643</v>
      </c>
    </row>
    <row r="129" spans="1:3" x14ac:dyDescent="0.25">
      <c r="A129" s="87"/>
      <c r="B129" s="87" t="s">
        <v>1640</v>
      </c>
      <c r="C129" s="45" t="s">
        <v>3644</v>
      </c>
    </row>
    <row r="130" spans="1:3" x14ac:dyDescent="0.25">
      <c r="A130" s="87"/>
      <c r="B130" s="87" t="s">
        <v>1723</v>
      </c>
      <c r="C130" s="45" t="s">
        <v>3645</v>
      </c>
    </row>
    <row r="131" spans="1:3" x14ac:dyDescent="0.25">
      <c r="A131" s="87"/>
      <c r="B131" s="87" t="s">
        <v>1640</v>
      </c>
      <c r="C131" s="45" t="s">
        <v>3646</v>
      </c>
    </row>
    <row r="132" spans="1:3" x14ac:dyDescent="0.25">
      <c r="A132" s="87"/>
      <c r="B132" s="87" t="s">
        <v>1648</v>
      </c>
      <c r="C132" s="45" t="s">
        <v>3647</v>
      </c>
    </row>
    <row r="133" spans="1:3" x14ac:dyDescent="0.25">
      <c r="A133" s="87"/>
      <c r="B133" s="87" t="s">
        <v>1640</v>
      </c>
      <c r="C133" s="45" t="s">
        <v>3648</v>
      </c>
    </row>
    <row r="134" spans="1:3" x14ac:dyDescent="0.25">
      <c r="A134" s="87"/>
      <c r="B134" s="87" t="s">
        <v>1640</v>
      </c>
      <c r="C134" s="45" t="s">
        <v>3649</v>
      </c>
    </row>
    <row r="135" spans="1:3" x14ac:dyDescent="0.25">
      <c r="A135" s="87"/>
      <c r="B135" s="87" t="s">
        <v>1640</v>
      </c>
      <c r="C135" s="45" t="s">
        <v>3650</v>
      </c>
    </row>
    <row r="136" spans="1:3" x14ac:dyDescent="0.25">
      <c r="A136" s="87"/>
      <c r="B136" s="87" t="s">
        <v>1640</v>
      </c>
      <c r="C136" s="45" t="s">
        <v>3651</v>
      </c>
    </row>
    <row r="137" spans="1:3" x14ac:dyDescent="0.25">
      <c r="A137" s="87"/>
      <c r="B137" s="87" t="s">
        <v>1755</v>
      </c>
      <c r="C137" s="45" t="s">
        <v>3652</v>
      </c>
    </row>
    <row r="138" spans="1:3" x14ac:dyDescent="0.25">
      <c r="A138" s="87"/>
      <c r="B138" s="87" t="s">
        <v>1640</v>
      </c>
      <c r="C138" s="45" t="s">
        <v>3653</v>
      </c>
    </row>
    <row r="139" spans="1:3" x14ac:dyDescent="0.25">
      <c r="A139" s="87"/>
      <c r="B139" s="87" t="s">
        <v>1640</v>
      </c>
      <c r="C139" s="45" t="s">
        <v>3654</v>
      </c>
    </row>
    <row r="140" spans="1:3" x14ac:dyDescent="0.25">
      <c r="A140" s="87"/>
      <c r="B140" s="87" t="s">
        <v>1640</v>
      </c>
      <c r="C140" s="45" t="s">
        <v>3655</v>
      </c>
    </row>
    <row r="141" spans="1:3" x14ac:dyDescent="0.25">
      <c r="A141" s="87"/>
      <c r="B141" s="87" t="s">
        <v>1640</v>
      </c>
      <c r="C141" s="45" t="s">
        <v>3656</v>
      </c>
    </row>
    <row r="142" spans="1:3" x14ac:dyDescent="0.25">
      <c r="A142" s="87"/>
      <c r="B142" s="87" t="s">
        <v>1640</v>
      </c>
      <c r="C142" s="45" t="s">
        <v>3657</v>
      </c>
    </row>
    <row r="143" spans="1:3" x14ac:dyDescent="0.25">
      <c r="A143" s="87"/>
      <c r="B143" s="87" t="s">
        <v>1640</v>
      </c>
      <c r="C143" s="45" t="s">
        <v>3663</v>
      </c>
    </row>
    <row r="144" spans="1:3" x14ac:dyDescent="0.25">
      <c r="A144" s="87"/>
      <c r="B144" s="87" t="s">
        <v>1640</v>
      </c>
      <c r="C144" s="45" t="s">
        <v>3658</v>
      </c>
    </row>
    <row r="145" spans="1:3" x14ac:dyDescent="0.25">
      <c r="A145" s="87"/>
      <c r="B145" s="87" t="s">
        <v>1648</v>
      </c>
      <c r="C145" s="45" t="s">
        <v>3659</v>
      </c>
    </row>
    <row r="146" spans="1:3" ht="47.25" x14ac:dyDescent="0.25">
      <c r="A146" s="87"/>
      <c r="B146" s="91" t="s">
        <v>1755</v>
      </c>
      <c r="C146" s="47" t="s">
        <v>3660</v>
      </c>
    </row>
    <row r="147" spans="1:3" x14ac:dyDescent="0.25">
      <c r="A147" s="87"/>
      <c r="B147" s="87" t="s">
        <v>1687</v>
      </c>
      <c r="C147" s="45" t="s">
        <v>3661</v>
      </c>
    </row>
    <row r="148" spans="1:3" x14ac:dyDescent="0.25">
      <c r="A148" s="87"/>
      <c r="B148" s="87" t="s">
        <v>1755</v>
      </c>
      <c r="C148" s="45" t="s">
        <v>3662</v>
      </c>
    </row>
    <row r="149" spans="1:3" ht="31.5" x14ac:dyDescent="0.25">
      <c r="A149" s="87"/>
      <c r="B149" s="87" t="s">
        <v>1640</v>
      </c>
      <c r="C149" s="47" t="s">
        <v>3664</v>
      </c>
    </row>
    <row r="150" spans="1:3" x14ac:dyDescent="0.25">
      <c r="A150" s="87"/>
      <c r="B150" s="87" t="s">
        <v>1648</v>
      </c>
      <c r="C150" s="45" t="s">
        <v>3665</v>
      </c>
    </row>
    <row r="151" spans="1:3" x14ac:dyDescent="0.25">
      <c r="A151" s="87"/>
      <c r="B151" s="87" t="s">
        <v>1755</v>
      </c>
      <c r="C151" s="45" t="s">
        <v>3666</v>
      </c>
    </row>
    <row r="152" spans="1:3" x14ac:dyDescent="0.25">
      <c r="A152" s="87"/>
      <c r="B152" s="87" t="s">
        <v>1640</v>
      </c>
      <c r="C152" s="45" t="s">
        <v>3667</v>
      </c>
    </row>
    <row r="153" spans="1:3" x14ac:dyDescent="0.25">
      <c r="A153" s="87"/>
      <c r="B153" s="87" t="s">
        <v>1648</v>
      </c>
      <c r="C153" s="45" t="s">
        <v>3668</v>
      </c>
    </row>
    <row r="154" spans="1:3" x14ac:dyDescent="0.25">
      <c r="A154" s="87"/>
      <c r="B154" s="87" t="s">
        <v>1648</v>
      </c>
      <c r="C154" s="45" t="s">
        <v>3669</v>
      </c>
    </row>
    <row r="155" spans="1:3" x14ac:dyDescent="0.25">
      <c r="A155" s="87"/>
      <c r="B155" s="87" t="s">
        <v>1640</v>
      </c>
      <c r="C155" s="45" t="s">
        <v>3670</v>
      </c>
    </row>
    <row r="156" spans="1:3" x14ac:dyDescent="0.25">
      <c r="A156" s="87"/>
      <c r="B156" s="87" t="s">
        <v>1640</v>
      </c>
      <c r="C156" s="45" t="s">
        <v>3671</v>
      </c>
    </row>
    <row r="157" spans="1:3" x14ac:dyDescent="0.25">
      <c r="A157" s="87"/>
      <c r="B157" s="87" t="s">
        <v>1640</v>
      </c>
      <c r="C157" s="45" t="s">
        <v>3672</v>
      </c>
    </row>
    <row r="158" spans="1:3" x14ac:dyDescent="0.25">
      <c r="A158" s="87"/>
      <c r="B158" s="87" t="s">
        <v>1640</v>
      </c>
      <c r="C158" s="45" t="s">
        <v>3673</v>
      </c>
    </row>
    <row r="159" spans="1:3" x14ac:dyDescent="0.25">
      <c r="A159" s="87"/>
      <c r="B159" s="87" t="s">
        <v>1640</v>
      </c>
      <c r="C159" s="45" t="s">
        <v>3674</v>
      </c>
    </row>
    <row r="160" spans="1:3" x14ac:dyDescent="0.25">
      <c r="A160" s="87"/>
      <c r="B160" s="87" t="s">
        <v>1640</v>
      </c>
      <c r="C160" s="45" t="s">
        <v>3675</v>
      </c>
    </row>
    <row r="161" spans="1:3" x14ac:dyDescent="0.25">
      <c r="A161" s="87"/>
      <c r="B161" s="87" t="s">
        <v>1640</v>
      </c>
      <c r="C161" s="45" t="s">
        <v>3676</v>
      </c>
    </row>
    <row r="162" spans="1:3" x14ac:dyDescent="0.25">
      <c r="A162" s="87"/>
      <c r="B162" s="87" t="s">
        <v>1640</v>
      </c>
      <c r="C162" s="45" t="s">
        <v>3677</v>
      </c>
    </row>
    <row r="163" spans="1:3" x14ac:dyDescent="0.25">
      <c r="A163" s="87"/>
      <c r="B163" s="87" t="s">
        <v>1648</v>
      </c>
      <c r="C163" s="45" t="s">
        <v>3678</v>
      </c>
    </row>
    <row r="164" spans="1:3" x14ac:dyDescent="0.25">
      <c r="A164" s="87"/>
      <c r="B164" s="87" t="s">
        <v>1648</v>
      </c>
      <c r="C164" s="45" t="s">
        <v>3679</v>
      </c>
    </row>
    <row r="165" spans="1:3" x14ac:dyDescent="0.25">
      <c r="A165" s="87"/>
      <c r="B165" s="87" t="s">
        <v>1640</v>
      </c>
      <c r="C165" s="45" t="s">
        <v>3680</v>
      </c>
    </row>
    <row r="166" spans="1:3" x14ac:dyDescent="0.25">
      <c r="A166" s="87"/>
      <c r="B166" s="87" t="s">
        <v>1640</v>
      </c>
      <c r="C166" s="45" t="s">
        <v>3681</v>
      </c>
    </row>
    <row r="167" spans="1:3" x14ac:dyDescent="0.25">
      <c r="A167" s="87"/>
      <c r="B167" s="87" t="s">
        <v>1640</v>
      </c>
      <c r="C167" s="45" t="s">
        <v>3682</v>
      </c>
    </row>
    <row r="168" spans="1:3" x14ac:dyDescent="0.25">
      <c r="A168" s="87"/>
      <c r="B168" s="87" t="s">
        <v>1640</v>
      </c>
      <c r="C168" s="45" t="s">
        <v>3683</v>
      </c>
    </row>
    <row r="169" spans="1:3" x14ac:dyDescent="0.25">
      <c r="A169" s="87"/>
      <c r="B169" s="87" t="s">
        <v>1640</v>
      </c>
      <c r="C169" s="45" t="s">
        <v>3684</v>
      </c>
    </row>
    <row r="170" spans="1:3" x14ac:dyDescent="0.25">
      <c r="A170" s="87"/>
      <c r="B170" s="87" t="s">
        <v>1648</v>
      </c>
      <c r="C170" s="45" t="s">
        <v>3685</v>
      </c>
    </row>
    <row r="171" spans="1:3" x14ac:dyDescent="0.25">
      <c r="A171" s="87"/>
      <c r="B171" s="87" t="s">
        <v>1640</v>
      </c>
      <c r="C171" s="45" t="s">
        <v>3686</v>
      </c>
    </row>
    <row r="172" spans="1:3" x14ac:dyDescent="0.25">
      <c r="A172" s="87"/>
      <c r="B172" s="87" t="s">
        <v>1648</v>
      </c>
      <c r="C172" s="45" t="s">
        <v>3687</v>
      </c>
    </row>
    <row r="173" spans="1:3" x14ac:dyDescent="0.25">
      <c r="A173" s="87"/>
      <c r="B173" s="87" t="s">
        <v>1640</v>
      </c>
      <c r="C173" s="45" t="s">
        <v>3688</v>
      </c>
    </row>
    <row r="174" spans="1:3" x14ac:dyDescent="0.25">
      <c r="A174" s="87"/>
      <c r="B174" s="87" t="s">
        <v>1640</v>
      </c>
      <c r="C174" s="45" t="s">
        <v>3689</v>
      </c>
    </row>
    <row r="175" spans="1:3" x14ac:dyDescent="0.25">
      <c r="A175" s="87"/>
      <c r="B175" s="87" t="s">
        <v>1640</v>
      </c>
      <c r="C175" s="45" t="s">
        <v>3690</v>
      </c>
    </row>
    <row r="176" spans="1:3" x14ac:dyDescent="0.25">
      <c r="A176" s="87"/>
      <c r="B176" s="87" t="s">
        <v>1648</v>
      </c>
      <c r="C176" s="45" t="s">
        <v>3691</v>
      </c>
    </row>
    <row r="177" spans="1:3" x14ac:dyDescent="0.25">
      <c r="A177" s="87"/>
      <c r="B177" s="87" t="s">
        <v>1648</v>
      </c>
      <c r="C177" s="45" t="s">
        <v>3692</v>
      </c>
    </row>
    <row r="178" spans="1:3" x14ac:dyDescent="0.25">
      <c r="A178" s="87"/>
      <c r="B178" s="87" t="s">
        <v>1648</v>
      </c>
      <c r="C178" s="45" t="s">
        <v>3693</v>
      </c>
    </row>
    <row r="179" spans="1:3" ht="47.25" x14ac:dyDescent="0.25">
      <c r="A179" s="87" t="s">
        <v>3695</v>
      </c>
      <c r="B179" s="87" t="s">
        <v>1640</v>
      </c>
      <c r="C179" s="47" t="s">
        <v>3694</v>
      </c>
    </row>
    <row r="180" spans="1:3" x14ac:dyDescent="0.25">
      <c r="A180" s="87"/>
      <c r="B180" s="87" t="s">
        <v>1640</v>
      </c>
      <c r="C180" s="45" t="s">
        <v>687</v>
      </c>
    </row>
    <row r="181" spans="1:3" x14ac:dyDescent="0.25">
      <c r="A181" s="87"/>
      <c r="B181" s="87" t="s">
        <v>1640</v>
      </c>
      <c r="C181" s="45" t="s">
        <v>3696</v>
      </c>
    </row>
    <row r="182" spans="1:3" x14ac:dyDescent="0.25">
      <c r="A182" s="87"/>
      <c r="B182" s="87"/>
      <c r="C182" s="87"/>
    </row>
  </sheetData>
  <pageMargins left="0.25" right="0.25" top="0.75" bottom="0.75" header="0.3" footer="0.3"/>
  <pageSetup paperSize="9" scale="84"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4"/>
  <sheetViews>
    <sheetView showGridLines="0" topLeftCell="A237" zoomScaleNormal="100" workbookViewId="0">
      <selection activeCell="H270" sqref="H270"/>
    </sheetView>
  </sheetViews>
  <sheetFormatPr defaultRowHeight="15.75" x14ac:dyDescent="0.25"/>
  <cols>
    <col min="1" max="1" width="12.875" style="97" customWidth="1"/>
    <col min="2" max="2" width="6.75" style="97" customWidth="1"/>
    <col min="3" max="7" width="5.625" style="97" customWidth="1"/>
    <col min="8" max="8" width="129.75" style="97" customWidth="1"/>
    <col min="9" max="16384" width="9" style="94"/>
  </cols>
  <sheetData>
    <row r="1" spans="1:8" x14ac:dyDescent="0.25">
      <c r="A1" s="109"/>
      <c r="B1" s="109"/>
      <c r="C1" s="109"/>
      <c r="D1" s="109"/>
      <c r="E1" s="109"/>
      <c r="F1" s="109"/>
      <c r="G1" s="109"/>
      <c r="H1" s="111"/>
    </row>
    <row r="2" spans="1:8" ht="23.25" x14ac:dyDescent="0.25">
      <c r="A2" s="110" t="s">
        <v>80</v>
      </c>
      <c r="B2" s="110"/>
      <c r="C2" s="110"/>
      <c r="D2" s="110"/>
      <c r="E2" s="110"/>
      <c r="F2" s="110"/>
      <c r="G2" s="110"/>
      <c r="H2" s="111"/>
    </row>
    <row r="3" spans="1:8" x14ac:dyDescent="0.25">
      <c r="A3" s="109"/>
      <c r="B3" s="122" t="s">
        <v>41</v>
      </c>
      <c r="C3" s="122"/>
      <c r="D3" s="122"/>
      <c r="E3" s="122"/>
      <c r="F3" s="122"/>
      <c r="G3" s="100"/>
      <c r="H3" s="111"/>
    </row>
    <row r="4" spans="1:8" x14ac:dyDescent="0.25">
      <c r="A4" s="100" t="s">
        <v>11</v>
      </c>
      <c r="B4" s="100" t="s">
        <v>1640</v>
      </c>
      <c r="C4" s="100" t="s">
        <v>1648</v>
      </c>
      <c r="D4" s="100" t="s">
        <v>1723</v>
      </c>
      <c r="E4" s="100" t="s">
        <v>1687</v>
      </c>
      <c r="F4" s="100" t="s">
        <v>1755</v>
      </c>
      <c r="G4" s="100" t="s">
        <v>3759</v>
      </c>
      <c r="H4" s="101" t="s">
        <v>40</v>
      </c>
    </row>
    <row r="5" spans="1:8" s="95" customFormat="1" x14ac:dyDescent="0.25">
      <c r="A5" s="106">
        <v>45444</v>
      </c>
      <c r="B5" s="103"/>
      <c r="C5" s="103">
        <v>1</v>
      </c>
      <c r="D5" s="103"/>
      <c r="E5" s="103"/>
      <c r="F5" s="103"/>
      <c r="G5" s="103"/>
      <c r="H5" s="46" t="s">
        <v>3697</v>
      </c>
    </row>
    <row r="6" spans="1:8" x14ac:dyDescent="0.25">
      <c r="A6" s="87"/>
      <c r="B6" s="103">
        <v>1</v>
      </c>
      <c r="C6" s="103"/>
      <c r="D6" s="103"/>
      <c r="E6" s="103"/>
      <c r="F6" s="103"/>
      <c r="G6" s="103"/>
      <c r="H6" s="46" t="s">
        <v>3698</v>
      </c>
    </row>
    <row r="7" spans="1:8" x14ac:dyDescent="0.25">
      <c r="A7" s="87"/>
      <c r="B7" s="87">
        <v>1</v>
      </c>
      <c r="C7" s="87"/>
      <c r="D7" s="87"/>
      <c r="E7" s="87"/>
      <c r="F7" s="87"/>
      <c r="G7" s="87"/>
      <c r="H7" s="46"/>
    </row>
    <row r="8" spans="1:8" x14ac:dyDescent="0.25">
      <c r="A8" s="87"/>
      <c r="B8" s="87">
        <v>1</v>
      </c>
      <c r="C8" s="87"/>
      <c r="D8" s="87"/>
      <c r="E8" s="87"/>
      <c r="F8" s="87"/>
      <c r="G8" s="87"/>
      <c r="H8" s="46" t="s">
        <v>3699</v>
      </c>
    </row>
    <row r="9" spans="1:8" x14ac:dyDescent="0.25">
      <c r="A9" s="87"/>
      <c r="B9" s="87">
        <v>1</v>
      </c>
      <c r="C9" s="87"/>
      <c r="D9" s="87"/>
      <c r="E9" s="87"/>
      <c r="F9" s="87"/>
      <c r="G9" s="87"/>
      <c r="H9" s="46" t="s">
        <v>3700</v>
      </c>
    </row>
    <row r="10" spans="1:8" x14ac:dyDescent="0.25">
      <c r="A10" s="87"/>
      <c r="B10" s="87">
        <v>1</v>
      </c>
      <c r="C10" s="87"/>
      <c r="D10" s="87"/>
      <c r="E10" s="87"/>
      <c r="F10" s="87"/>
      <c r="G10" s="87"/>
      <c r="H10" s="46" t="s">
        <v>3701</v>
      </c>
    </row>
    <row r="11" spans="1:8" x14ac:dyDescent="0.25">
      <c r="A11" s="87"/>
      <c r="B11" s="87"/>
      <c r="C11" s="87">
        <v>1</v>
      </c>
      <c r="D11" s="87"/>
      <c r="E11" s="87"/>
      <c r="F11" s="87"/>
      <c r="G11" s="87"/>
      <c r="H11" s="46" t="s">
        <v>820</v>
      </c>
    </row>
    <row r="12" spans="1:8" x14ac:dyDescent="0.25">
      <c r="A12" s="87"/>
      <c r="B12" s="87">
        <v>1</v>
      </c>
      <c r="C12" s="87"/>
      <c r="D12" s="87"/>
      <c r="E12" s="87"/>
      <c r="F12" s="87"/>
      <c r="G12" s="87"/>
      <c r="H12" s="46" t="s">
        <v>3702</v>
      </c>
    </row>
    <row r="13" spans="1:8" x14ac:dyDescent="0.25">
      <c r="A13" s="87"/>
      <c r="B13" s="87"/>
      <c r="C13" s="87">
        <v>1</v>
      </c>
      <c r="D13" s="87"/>
      <c r="E13" s="87"/>
      <c r="F13" s="87"/>
      <c r="G13" s="87"/>
      <c r="H13" s="46" t="s">
        <v>3703</v>
      </c>
    </row>
    <row r="14" spans="1:8" x14ac:dyDescent="0.25">
      <c r="A14" s="87"/>
      <c r="B14" s="87">
        <v>1</v>
      </c>
      <c r="C14" s="87"/>
      <c r="D14" s="87"/>
      <c r="E14" s="87"/>
      <c r="F14" s="87"/>
      <c r="G14" s="87"/>
      <c r="H14" s="46" t="s">
        <v>3704</v>
      </c>
    </row>
    <row r="15" spans="1:8" x14ac:dyDescent="0.25">
      <c r="A15" s="87"/>
      <c r="B15" s="87"/>
      <c r="C15" s="87">
        <v>1</v>
      </c>
      <c r="D15" s="87"/>
      <c r="E15" s="87"/>
      <c r="F15" s="87"/>
      <c r="G15" s="87"/>
      <c r="H15" s="46"/>
    </row>
    <row r="16" spans="1:8" x14ac:dyDescent="0.25">
      <c r="A16" s="87"/>
      <c r="B16" s="87"/>
      <c r="C16" s="87">
        <v>1</v>
      </c>
      <c r="D16" s="87"/>
      <c r="E16" s="87"/>
      <c r="F16" s="87"/>
      <c r="G16" s="87"/>
      <c r="H16" s="46"/>
    </row>
    <row r="17" spans="1:8" x14ac:dyDescent="0.25">
      <c r="A17" s="87"/>
      <c r="B17" s="87">
        <v>1</v>
      </c>
      <c r="C17" s="87"/>
      <c r="D17" s="87"/>
      <c r="E17" s="87"/>
      <c r="F17" s="87"/>
      <c r="G17" s="87"/>
      <c r="H17" s="46" t="s">
        <v>3705</v>
      </c>
    </row>
    <row r="18" spans="1:8" ht="13.5" customHeight="1" x14ac:dyDescent="0.25">
      <c r="A18" s="87"/>
      <c r="B18" s="87">
        <v>1</v>
      </c>
      <c r="C18" s="87"/>
      <c r="D18" s="87"/>
      <c r="E18" s="87"/>
      <c r="F18" s="87"/>
      <c r="G18" s="87"/>
      <c r="H18" s="46" t="s">
        <v>3706</v>
      </c>
    </row>
    <row r="19" spans="1:8" x14ac:dyDescent="0.25">
      <c r="A19" s="87"/>
      <c r="B19" s="87">
        <v>1</v>
      </c>
      <c r="C19" s="87"/>
      <c r="D19" s="87"/>
      <c r="E19" s="87"/>
      <c r="F19" s="87"/>
      <c r="G19" s="87"/>
      <c r="H19" s="46" t="s">
        <v>3707</v>
      </c>
    </row>
    <row r="20" spans="1:8" x14ac:dyDescent="0.25">
      <c r="A20" s="87"/>
      <c r="B20" s="87"/>
      <c r="C20" s="87">
        <v>1</v>
      </c>
      <c r="D20" s="87"/>
      <c r="E20" s="87"/>
      <c r="F20" s="87"/>
      <c r="G20" s="87"/>
      <c r="H20" s="46" t="s">
        <v>3708</v>
      </c>
    </row>
    <row r="21" spans="1:8" ht="31.5" x14ac:dyDescent="0.25">
      <c r="A21" s="87"/>
      <c r="B21" s="87"/>
      <c r="C21" s="87"/>
      <c r="D21" s="87"/>
      <c r="E21" s="87"/>
      <c r="F21" s="87">
        <v>1</v>
      </c>
      <c r="G21" s="87"/>
      <c r="H21" s="61" t="s">
        <v>3709</v>
      </c>
    </row>
    <row r="22" spans="1:8" x14ac:dyDescent="0.25">
      <c r="A22" s="87"/>
      <c r="B22" s="87">
        <v>1</v>
      </c>
      <c r="C22" s="87"/>
      <c r="D22" s="87"/>
      <c r="E22" s="87"/>
      <c r="F22" s="87"/>
      <c r="G22" s="87"/>
      <c r="H22" s="46" t="s">
        <v>3710</v>
      </c>
    </row>
    <row r="23" spans="1:8" x14ac:dyDescent="0.25">
      <c r="A23" s="87"/>
      <c r="B23" s="87"/>
      <c r="C23" s="87">
        <v>1</v>
      </c>
      <c r="D23" s="87"/>
      <c r="E23" s="87"/>
      <c r="F23" s="87"/>
      <c r="G23" s="87"/>
      <c r="H23" s="46" t="s">
        <v>3711</v>
      </c>
    </row>
    <row r="24" spans="1:8" x14ac:dyDescent="0.25">
      <c r="A24" s="87"/>
      <c r="B24" s="87"/>
      <c r="C24" s="87">
        <v>1</v>
      </c>
      <c r="D24" s="87"/>
      <c r="E24" s="87"/>
      <c r="F24" s="87"/>
      <c r="G24" s="87"/>
      <c r="H24" s="46" t="s">
        <v>3712</v>
      </c>
    </row>
    <row r="25" spans="1:8" x14ac:dyDescent="0.25">
      <c r="A25" s="87"/>
      <c r="B25" s="87">
        <v>1</v>
      </c>
      <c r="C25" s="87"/>
      <c r="D25" s="87"/>
      <c r="E25" s="87"/>
      <c r="F25" s="87"/>
      <c r="G25" s="87"/>
      <c r="H25" s="46" t="s">
        <v>3713</v>
      </c>
    </row>
    <row r="26" spans="1:8" x14ac:dyDescent="0.25">
      <c r="A26" s="87"/>
      <c r="B26" s="87"/>
      <c r="C26" s="87"/>
      <c r="D26" s="87"/>
      <c r="E26" s="87"/>
      <c r="F26" s="87">
        <v>1</v>
      </c>
      <c r="G26" s="87"/>
      <c r="H26" s="46" t="s">
        <v>3714</v>
      </c>
    </row>
    <row r="27" spans="1:8" x14ac:dyDescent="0.25">
      <c r="A27" s="87"/>
      <c r="B27" s="87">
        <v>1</v>
      </c>
      <c r="C27" s="87"/>
      <c r="D27" s="87"/>
      <c r="E27" s="87"/>
      <c r="F27" s="87"/>
      <c r="G27" s="87"/>
      <c r="H27" s="46" t="s">
        <v>3715</v>
      </c>
    </row>
    <row r="28" spans="1:8" x14ac:dyDescent="0.25">
      <c r="A28" s="87"/>
      <c r="B28" s="87"/>
      <c r="C28" s="87">
        <v>1</v>
      </c>
      <c r="D28" s="87"/>
      <c r="E28" s="87"/>
      <c r="F28" s="87"/>
      <c r="G28" s="87"/>
      <c r="H28" s="46"/>
    </row>
    <row r="29" spans="1:8" x14ac:dyDescent="0.25">
      <c r="A29" s="87"/>
      <c r="B29" s="87">
        <v>1</v>
      </c>
      <c r="C29" s="87"/>
      <c r="D29" s="87"/>
      <c r="E29" s="87"/>
      <c r="F29" s="87"/>
      <c r="G29" s="87"/>
      <c r="H29" s="46" t="s">
        <v>3716</v>
      </c>
    </row>
    <row r="30" spans="1:8" x14ac:dyDescent="0.25">
      <c r="A30" s="87"/>
      <c r="B30" s="87">
        <v>1</v>
      </c>
      <c r="C30" s="87"/>
      <c r="D30" s="87"/>
      <c r="E30" s="87"/>
      <c r="F30" s="87"/>
      <c r="G30" s="87"/>
      <c r="H30" s="46" t="s">
        <v>2595</v>
      </c>
    </row>
    <row r="31" spans="1:8" x14ac:dyDescent="0.25">
      <c r="A31" s="87"/>
      <c r="B31" s="87">
        <v>1</v>
      </c>
      <c r="C31" s="87"/>
      <c r="D31" s="87"/>
      <c r="E31" s="87"/>
      <c r="F31" s="87"/>
      <c r="G31" s="87"/>
      <c r="H31" s="46" t="s">
        <v>3619</v>
      </c>
    </row>
    <row r="32" spans="1:8" x14ac:dyDescent="0.25">
      <c r="A32" s="87"/>
      <c r="B32" s="87">
        <v>1</v>
      </c>
      <c r="C32" s="87"/>
      <c r="D32" s="87"/>
      <c r="E32" s="87"/>
      <c r="F32" s="87"/>
      <c r="G32" s="87"/>
      <c r="H32" s="46"/>
    </row>
    <row r="33" spans="1:12" x14ac:dyDescent="0.25">
      <c r="A33" s="87"/>
      <c r="B33" s="87"/>
      <c r="C33" s="87"/>
      <c r="D33" s="87">
        <v>1</v>
      </c>
      <c r="E33" s="87"/>
      <c r="F33" s="87"/>
      <c r="G33" s="87"/>
      <c r="H33" s="46" t="s">
        <v>3717</v>
      </c>
    </row>
    <row r="34" spans="1:12" x14ac:dyDescent="0.25">
      <c r="A34" s="87"/>
      <c r="B34" s="87">
        <v>1</v>
      </c>
      <c r="C34" s="87"/>
      <c r="D34" s="87"/>
      <c r="E34" s="87"/>
      <c r="F34" s="87"/>
      <c r="G34" s="87"/>
      <c r="H34" s="46" t="s">
        <v>32</v>
      </c>
    </row>
    <row r="35" spans="1:12" x14ac:dyDescent="0.25">
      <c r="A35" s="87"/>
      <c r="B35" s="87">
        <v>1</v>
      </c>
      <c r="C35" s="87"/>
      <c r="D35" s="87"/>
      <c r="E35" s="87"/>
      <c r="F35" s="87"/>
      <c r="G35" s="87"/>
      <c r="H35" s="46" t="s">
        <v>3718</v>
      </c>
      <c r="L35" s="80"/>
    </row>
    <row r="36" spans="1:12" x14ac:dyDescent="0.25">
      <c r="A36" s="87"/>
      <c r="B36" s="87">
        <v>1</v>
      </c>
      <c r="C36" s="87"/>
      <c r="D36" s="87"/>
      <c r="E36" s="87"/>
      <c r="F36" s="87"/>
      <c r="G36" s="87"/>
      <c r="H36" s="46" t="s">
        <v>3719</v>
      </c>
    </row>
    <row r="37" spans="1:12" x14ac:dyDescent="0.25">
      <c r="A37" s="87"/>
      <c r="B37" s="87">
        <v>1</v>
      </c>
      <c r="C37" s="87"/>
      <c r="D37" s="87"/>
      <c r="E37" s="87"/>
      <c r="F37" s="87"/>
      <c r="G37" s="87"/>
      <c r="H37" s="46" t="s">
        <v>3720</v>
      </c>
    </row>
    <row r="38" spans="1:12" x14ac:dyDescent="0.25">
      <c r="A38" s="87"/>
      <c r="B38" s="87">
        <v>1</v>
      </c>
      <c r="C38" s="87"/>
      <c r="D38" s="87"/>
      <c r="E38" s="87"/>
      <c r="F38" s="87"/>
      <c r="G38" s="87"/>
      <c r="H38" s="46" t="s">
        <v>3721</v>
      </c>
    </row>
    <row r="39" spans="1:12" x14ac:dyDescent="0.25">
      <c r="A39" s="87"/>
      <c r="B39" s="87">
        <v>1</v>
      </c>
      <c r="C39" s="87"/>
      <c r="D39" s="87"/>
      <c r="E39" s="87"/>
      <c r="F39" s="87"/>
      <c r="G39" s="87"/>
      <c r="H39" s="46" t="s">
        <v>3722</v>
      </c>
    </row>
    <row r="40" spans="1:12" ht="15.75" customHeight="1" x14ac:dyDescent="0.25">
      <c r="A40" s="87"/>
      <c r="B40" s="87">
        <v>1</v>
      </c>
      <c r="C40" s="87"/>
      <c r="D40" s="87"/>
      <c r="E40" s="87"/>
      <c r="F40" s="87"/>
      <c r="G40" s="87"/>
      <c r="H40" s="46" t="s">
        <v>3723</v>
      </c>
    </row>
    <row r="41" spans="1:12" x14ac:dyDescent="0.25">
      <c r="A41" s="87"/>
      <c r="B41" s="87">
        <v>1</v>
      </c>
      <c r="C41" s="87"/>
      <c r="D41" s="87"/>
      <c r="E41" s="87"/>
      <c r="F41" s="87"/>
      <c r="G41" s="87"/>
      <c r="H41" s="46" t="s">
        <v>3724</v>
      </c>
    </row>
    <row r="42" spans="1:12" x14ac:dyDescent="0.25">
      <c r="A42" s="87"/>
      <c r="B42" s="87">
        <v>1</v>
      </c>
      <c r="C42" s="87"/>
      <c r="D42" s="87"/>
      <c r="E42" s="87"/>
      <c r="F42" s="87"/>
      <c r="G42" s="87"/>
      <c r="H42" s="46"/>
    </row>
    <row r="43" spans="1:12" x14ac:dyDescent="0.25">
      <c r="A43" s="87"/>
      <c r="B43" s="87"/>
      <c r="C43" s="87"/>
      <c r="D43" s="87"/>
      <c r="E43" s="87"/>
      <c r="F43" s="87">
        <v>1</v>
      </c>
      <c r="G43" s="87"/>
      <c r="H43" s="46" t="s">
        <v>3725</v>
      </c>
    </row>
    <row r="44" spans="1:12" x14ac:dyDescent="0.25">
      <c r="A44" s="87"/>
      <c r="B44" s="87">
        <v>1</v>
      </c>
      <c r="C44" s="87"/>
      <c r="D44" s="87"/>
      <c r="E44" s="87"/>
      <c r="F44" s="87"/>
      <c r="G44" s="87"/>
      <c r="H44" s="46" t="s">
        <v>3726</v>
      </c>
    </row>
    <row r="45" spans="1:12" x14ac:dyDescent="0.25">
      <c r="A45" s="87"/>
      <c r="B45" s="87"/>
      <c r="C45" s="87">
        <v>1</v>
      </c>
      <c r="D45" s="87"/>
      <c r="E45" s="87"/>
      <c r="F45" s="87"/>
      <c r="G45" s="87"/>
      <c r="H45" s="46" t="s">
        <v>3727</v>
      </c>
    </row>
    <row r="46" spans="1:12" x14ac:dyDescent="0.25">
      <c r="A46" s="87"/>
      <c r="B46" s="87">
        <v>1</v>
      </c>
      <c r="C46" s="87"/>
      <c r="D46" s="87"/>
      <c r="E46" s="87"/>
      <c r="F46" s="87"/>
      <c r="G46" s="87"/>
      <c r="H46" s="46"/>
    </row>
    <row r="47" spans="1:12" x14ac:dyDescent="0.25">
      <c r="A47" s="87"/>
      <c r="B47" s="87">
        <v>1</v>
      </c>
      <c r="C47" s="87"/>
      <c r="D47" s="87"/>
      <c r="E47" s="87"/>
      <c r="F47" s="87"/>
      <c r="G47" s="87"/>
      <c r="H47" s="46" t="s">
        <v>3728</v>
      </c>
    </row>
    <row r="48" spans="1:12" x14ac:dyDescent="0.25">
      <c r="A48" s="87"/>
      <c r="B48" s="87">
        <v>1</v>
      </c>
      <c r="C48" s="87"/>
      <c r="D48" s="87"/>
      <c r="E48" s="87"/>
      <c r="F48" s="87"/>
      <c r="G48" s="87"/>
      <c r="H48" s="46"/>
    </row>
    <row r="49" spans="1:8" x14ac:dyDescent="0.25">
      <c r="A49" s="87"/>
      <c r="B49" s="87">
        <v>1</v>
      </c>
      <c r="C49" s="87"/>
      <c r="D49" s="87"/>
      <c r="E49" s="87"/>
      <c r="F49" s="87"/>
      <c r="G49" s="87"/>
      <c r="H49" s="46" t="s">
        <v>3729</v>
      </c>
    </row>
    <row r="50" spans="1:8" x14ac:dyDescent="0.25">
      <c r="A50" s="87"/>
      <c r="B50" s="87">
        <v>1</v>
      </c>
      <c r="C50" s="87"/>
      <c r="D50" s="87"/>
      <c r="E50" s="87"/>
      <c r="F50" s="87"/>
      <c r="G50" s="87"/>
      <c r="H50" s="46" t="s">
        <v>3730</v>
      </c>
    </row>
    <row r="51" spans="1:8" x14ac:dyDescent="0.25">
      <c r="A51" s="87"/>
      <c r="B51" s="87"/>
      <c r="C51" s="87">
        <v>1</v>
      </c>
      <c r="D51" s="87"/>
      <c r="E51" s="87"/>
      <c r="F51" s="87"/>
      <c r="G51" s="87"/>
      <c r="H51" s="46" t="s">
        <v>3731</v>
      </c>
    </row>
    <row r="52" spans="1:8" x14ac:dyDescent="0.25">
      <c r="A52" s="87"/>
      <c r="B52" s="87"/>
      <c r="C52" s="87">
        <v>1</v>
      </c>
      <c r="D52" s="87"/>
      <c r="E52" s="87"/>
      <c r="F52" s="87"/>
      <c r="G52" s="87"/>
      <c r="H52" s="46" t="s">
        <v>3732</v>
      </c>
    </row>
    <row r="53" spans="1:8" x14ac:dyDescent="0.25">
      <c r="A53" s="87"/>
      <c r="B53" s="87"/>
      <c r="C53" s="87">
        <v>1</v>
      </c>
      <c r="D53" s="87"/>
      <c r="E53" s="87"/>
      <c r="F53" s="87"/>
      <c r="G53" s="87"/>
      <c r="H53" s="46" t="s">
        <v>3733</v>
      </c>
    </row>
    <row r="54" spans="1:8" x14ac:dyDescent="0.25">
      <c r="A54" s="87"/>
      <c r="B54" s="87">
        <v>1</v>
      </c>
      <c r="C54" s="87"/>
      <c r="D54" s="87"/>
      <c r="E54" s="87"/>
      <c r="F54" s="87"/>
      <c r="G54" s="87"/>
      <c r="H54" s="46"/>
    </row>
    <row r="55" spans="1:8" x14ac:dyDescent="0.25">
      <c r="A55" s="87"/>
      <c r="B55" s="87">
        <v>1</v>
      </c>
      <c r="C55" s="87"/>
      <c r="D55" s="87"/>
      <c r="E55" s="87"/>
      <c r="F55" s="87"/>
      <c r="G55" s="87"/>
      <c r="H55" s="46" t="s">
        <v>3734</v>
      </c>
    </row>
    <row r="56" spans="1:8" x14ac:dyDescent="0.25">
      <c r="A56" s="87"/>
      <c r="B56" s="87">
        <v>1</v>
      </c>
      <c r="C56" s="87"/>
      <c r="D56" s="87"/>
      <c r="E56" s="87"/>
      <c r="F56" s="87"/>
      <c r="G56" s="87"/>
      <c r="H56" s="46" t="s">
        <v>3735</v>
      </c>
    </row>
    <row r="57" spans="1:8" x14ac:dyDescent="0.25">
      <c r="A57" s="87"/>
      <c r="B57" s="87">
        <v>1</v>
      </c>
      <c r="C57" s="87"/>
      <c r="D57" s="87"/>
      <c r="E57" s="87"/>
      <c r="F57" s="87"/>
      <c r="G57" s="87"/>
      <c r="H57" s="46" t="s">
        <v>3736</v>
      </c>
    </row>
    <row r="58" spans="1:8" x14ac:dyDescent="0.25">
      <c r="A58" s="87"/>
      <c r="B58" s="87">
        <v>1</v>
      </c>
      <c r="C58" s="87"/>
      <c r="D58" s="87"/>
      <c r="E58" s="87"/>
      <c r="F58" s="87"/>
      <c r="G58" s="87"/>
      <c r="H58" s="46" t="s">
        <v>3737</v>
      </c>
    </row>
    <row r="59" spans="1:8" x14ac:dyDescent="0.25">
      <c r="A59" s="87"/>
      <c r="B59" s="87">
        <v>1</v>
      </c>
      <c r="C59" s="87"/>
      <c r="D59" s="87"/>
      <c r="E59" s="87"/>
      <c r="F59" s="87"/>
      <c r="G59" s="87"/>
      <c r="H59" s="46" t="s">
        <v>3738</v>
      </c>
    </row>
    <row r="60" spans="1:8" x14ac:dyDescent="0.25">
      <c r="A60" s="87"/>
      <c r="B60" s="87">
        <v>1</v>
      </c>
      <c r="C60" s="87"/>
      <c r="D60" s="87"/>
      <c r="E60" s="87"/>
      <c r="F60" s="87"/>
      <c r="G60" s="87"/>
      <c r="H60" s="46" t="s">
        <v>3739</v>
      </c>
    </row>
    <row r="61" spans="1:8" x14ac:dyDescent="0.25">
      <c r="A61" s="87"/>
      <c r="B61" s="87"/>
      <c r="C61" s="87">
        <v>1</v>
      </c>
      <c r="D61" s="87"/>
      <c r="E61" s="87"/>
      <c r="F61" s="87"/>
      <c r="G61" s="87"/>
      <c r="H61" s="46" t="s">
        <v>3740</v>
      </c>
    </row>
    <row r="62" spans="1:8" x14ac:dyDescent="0.25">
      <c r="A62" s="87"/>
      <c r="B62" s="87"/>
      <c r="C62" s="87">
        <v>1</v>
      </c>
      <c r="D62" s="87"/>
      <c r="E62" s="87"/>
      <c r="F62" s="87"/>
      <c r="G62" s="87"/>
      <c r="H62" s="46" t="s">
        <v>3741</v>
      </c>
    </row>
    <row r="63" spans="1:8" x14ac:dyDescent="0.25">
      <c r="A63" s="87"/>
      <c r="B63" s="87"/>
      <c r="C63" s="87"/>
      <c r="D63" s="87">
        <v>1</v>
      </c>
      <c r="E63" s="87"/>
      <c r="F63" s="87"/>
      <c r="G63" s="87"/>
      <c r="H63" s="46" t="s">
        <v>3742</v>
      </c>
    </row>
    <row r="64" spans="1:8" x14ac:dyDescent="0.25">
      <c r="A64" s="87"/>
      <c r="B64" s="87"/>
      <c r="C64" s="87">
        <v>1</v>
      </c>
      <c r="D64" s="87"/>
      <c r="E64" s="87"/>
      <c r="F64" s="87"/>
      <c r="G64" s="87"/>
      <c r="H64" s="46" t="s">
        <v>3743</v>
      </c>
    </row>
    <row r="65" spans="1:8" x14ac:dyDescent="0.25">
      <c r="A65" s="87"/>
      <c r="B65" s="87">
        <v>1</v>
      </c>
      <c r="C65" s="87"/>
      <c r="D65" s="87"/>
      <c r="E65" s="87"/>
      <c r="F65" s="87"/>
      <c r="G65" s="87"/>
      <c r="H65" s="46" t="s">
        <v>3744</v>
      </c>
    </row>
    <row r="66" spans="1:8" x14ac:dyDescent="0.25">
      <c r="A66" s="87"/>
      <c r="B66" s="87">
        <v>1</v>
      </c>
      <c r="C66" s="87"/>
      <c r="D66" s="87"/>
      <c r="E66" s="87"/>
      <c r="F66" s="87"/>
      <c r="G66" s="87"/>
      <c r="H66" s="46" t="s">
        <v>3745</v>
      </c>
    </row>
    <row r="67" spans="1:8" x14ac:dyDescent="0.25">
      <c r="A67" s="87"/>
      <c r="B67" s="87">
        <v>1</v>
      </c>
      <c r="C67" s="87"/>
      <c r="D67" s="87"/>
      <c r="E67" s="87"/>
      <c r="F67" s="87"/>
      <c r="G67" s="87"/>
      <c r="H67" s="46" t="s">
        <v>3746</v>
      </c>
    </row>
    <row r="68" spans="1:8" x14ac:dyDescent="0.25">
      <c r="A68" s="87"/>
      <c r="B68" s="87"/>
      <c r="C68" s="87">
        <v>1</v>
      </c>
      <c r="D68" s="87"/>
      <c r="E68" s="87"/>
      <c r="F68" s="87"/>
      <c r="G68" s="87"/>
      <c r="H68" s="46" t="s">
        <v>3747</v>
      </c>
    </row>
    <row r="69" spans="1:8" x14ac:dyDescent="0.25">
      <c r="A69" s="87"/>
      <c r="B69" s="87"/>
      <c r="C69" s="87">
        <v>1</v>
      </c>
      <c r="D69" s="87"/>
      <c r="E69" s="87"/>
      <c r="F69" s="87"/>
      <c r="G69" s="87"/>
      <c r="H69" s="46" t="s">
        <v>3748</v>
      </c>
    </row>
    <row r="70" spans="1:8" x14ac:dyDescent="0.25">
      <c r="A70" s="87"/>
      <c r="B70" s="87">
        <v>1</v>
      </c>
      <c r="C70" s="87"/>
      <c r="D70" s="87"/>
      <c r="E70" s="87"/>
      <c r="F70" s="87"/>
      <c r="G70" s="87"/>
      <c r="H70" s="46" t="s">
        <v>3749</v>
      </c>
    </row>
    <row r="71" spans="1:8" x14ac:dyDescent="0.25">
      <c r="A71" s="87"/>
      <c r="B71" s="87">
        <v>1</v>
      </c>
      <c r="C71" s="87"/>
      <c r="D71" s="87"/>
      <c r="E71" s="87"/>
      <c r="F71" s="87"/>
      <c r="G71" s="87"/>
      <c r="H71" s="46"/>
    </row>
    <row r="72" spans="1:8" x14ac:dyDescent="0.25">
      <c r="A72" s="87"/>
      <c r="B72" s="87">
        <v>1</v>
      </c>
      <c r="C72" s="87"/>
      <c r="D72" s="87"/>
      <c r="E72" s="87"/>
      <c r="F72" s="87"/>
      <c r="G72" s="87"/>
      <c r="H72" s="46" t="s">
        <v>3749</v>
      </c>
    </row>
    <row r="73" spans="1:8" x14ac:dyDescent="0.25">
      <c r="A73" s="87"/>
      <c r="B73" s="87">
        <v>1</v>
      </c>
      <c r="C73" s="87"/>
      <c r="D73" s="87"/>
      <c r="E73" s="87"/>
      <c r="F73" s="87"/>
      <c r="G73" s="87"/>
      <c r="H73" s="46" t="s">
        <v>3750</v>
      </c>
    </row>
    <row r="74" spans="1:8" x14ac:dyDescent="0.25">
      <c r="A74" s="87"/>
      <c r="B74" s="87">
        <v>1</v>
      </c>
      <c r="C74" s="87"/>
      <c r="D74" s="87"/>
      <c r="E74" s="87"/>
      <c r="F74" s="87"/>
      <c r="G74" s="87"/>
      <c r="H74" s="46" t="s">
        <v>3751</v>
      </c>
    </row>
    <row r="75" spans="1:8" x14ac:dyDescent="0.25">
      <c r="A75" s="87"/>
      <c r="B75" s="87"/>
      <c r="C75" s="87">
        <v>1</v>
      </c>
      <c r="D75" s="87"/>
      <c r="E75" s="87"/>
      <c r="F75" s="87"/>
      <c r="G75" s="87"/>
      <c r="H75" s="46"/>
    </row>
    <row r="76" spans="1:8" x14ac:dyDescent="0.25">
      <c r="A76" s="87"/>
      <c r="B76" s="87"/>
      <c r="C76" s="87">
        <v>1</v>
      </c>
      <c r="D76" s="87"/>
      <c r="E76" s="87"/>
      <c r="F76" s="87"/>
      <c r="G76" s="87"/>
      <c r="H76" s="46" t="s">
        <v>3752</v>
      </c>
    </row>
    <row r="77" spans="1:8" x14ac:dyDescent="0.25">
      <c r="A77" s="87"/>
      <c r="B77" s="87">
        <v>1</v>
      </c>
      <c r="C77" s="87"/>
      <c r="D77" s="87"/>
      <c r="E77" s="87"/>
      <c r="F77" s="87"/>
      <c r="G77" s="87"/>
      <c r="H77" s="46" t="s">
        <v>3753</v>
      </c>
    </row>
    <row r="78" spans="1:8" s="99" customFormat="1" ht="16.5" customHeight="1" x14ac:dyDescent="0.25">
      <c r="A78" s="104"/>
      <c r="B78" s="104"/>
      <c r="C78" s="104">
        <v>1</v>
      </c>
      <c r="D78" s="104"/>
      <c r="E78" s="104"/>
      <c r="F78" s="104"/>
      <c r="G78" s="104"/>
      <c r="H78" s="46" t="s">
        <v>3754</v>
      </c>
    </row>
    <row r="79" spans="1:8" x14ac:dyDescent="0.25">
      <c r="A79" s="87"/>
      <c r="B79" s="87">
        <v>1</v>
      </c>
      <c r="C79" s="87"/>
      <c r="D79" s="87"/>
      <c r="E79" s="87"/>
      <c r="F79" s="87"/>
      <c r="G79" s="87"/>
      <c r="H79" s="46" t="s">
        <v>3755</v>
      </c>
    </row>
    <row r="80" spans="1:8" x14ac:dyDescent="0.25">
      <c r="A80" s="87"/>
      <c r="B80" s="87">
        <v>1</v>
      </c>
      <c r="C80" s="87"/>
      <c r="D80" s="87"/>
      <c r="E80" s="87"/>
      <c r="F80" s="87"/>
      <c r="G80" s="87"/>
      <c r="H80" s="46" t="s">
        <v>3756</v>
      </c>
    </row>
    <row r="81" spans="1:8" x14ac:dyDescent="0.25">
      <c r="A81" s="87"/>
      <c r="B81" s="87">
        <v>1</v>
      </c>
      <c r="C81" s="87"/>
      <c r="D81" s="87"/>
      <c r="E81" s="87"/>
      <c r="F81" s="87"/>
      <c r="G81" s="87"/>
      <c r="H81" s="46" t="s">
        <v>3757</v>
      </c>
    </row>
    <row r="82" spans="1:8" ht="31.5" x14ac:dyDescent="0.25">
      <c r="A82" s="87"/>
      <c r="B82" s="87">
        <v>1</v>
      </c>
      <c r="C82" s="87"/>
      <c r="D82" s="87"/>
      <c r="E82" s="87"/>
      <c r="F82" s="87"/>
      <c r="G82" s="87"/>
      <c r="H82" s="61" t="s">
        <v>3758</v>
      </c>
    </row>
    <row r="83" spans="1:8" x14ac:dyDescent="0.25">
      <c r="A83" s="87"/>
      <c r="B83" s="87"/>
      <c r="C83" s="87"/>
      <c r="D83" s="87">
        <v>1</v>
      </c>
      <c r="E83" s="87"/>
      <c r="F83" s="87"/>
      <c r="G83" s="87"/>
      <c r="H83" s="46"/>
    </row>
    <row r="84" spans="1:8" x14ac:dyDescent="0.25">
      <c r="A84" s="87"/>
      <c r="B84" s="87"/>
      <c r="C84" s="87"/>
      <c r="D84" s="87"/>
      <c r="E84" s="87"/>
      <c r="F84" s="87"/>
      <c r="G84" s="87">
        <v>1</v>
      </c>
      <c r="H84" s="46"/>
    </row>
    <row r="85" spans="1:8" x14ac:dyDescent="0.25">
      <c r="A85" s="87"/>
      <c r="B85" s="87">
        <v>1</v>
      </c>
      <c r="C85" s="87"/>
      <c r="D85" s="87"/>
      <c r="E85" s="87"/>
      <c r="F85" s="87"/>
      <c r="G85" s="87"/>
      <c r="H85" s="46" t="s">
        <v>3760</v>
      </c>
    </row>
    <row r="86" spans="1:8" x14ac:dyDescent="0.25">
      <c r="A86" s="87"/>
      <c r="B86" s="87">
        <v>1</v>
      </c>
      <c r="C86" s="87"/>
      <c r="D86" s="87"/>
      <c r="E86" s="87"/>
      <c r="F86" s="87"/>
      <c r="G86" s="87"/>
      <c r="H86" s="46" t="s">
        <v>3761</v>
      </c>
    </row>
    <row r="87" spans="1:8" x14ac:dyDescent="0.25">
      <c r="A87" s="87"/>
      <c r="B87" s="87">
        <v>1</v>
      </c>
      <c r="C87" s="87"/>
      <c r="D87" s="87"/>
      <c r="E87" s="87"/>
      <c r="F87" s="87"/>
      <c r="G87" s="87"/>
      <c r="H87" s="46" t="s">
        <v>3762</v>
      </c>
    </row>
    <row r="88" spans="1:8" x14ac:dyDescent="0.25">
      <c r="A88" s="87"/>
      <c r="B88" s="87"/>
      <c r="C88" s="87">
        <v>1</v>
      </c>
      <c r="D88" s="87"/>
      <c r="E88" s="87"/>
      <c r="F88" s="87"/>
      <c r="G88" s="87"/>
      <c r="H88" s="46" t="s">
        <v>3763</v>
      </c>
    </row>
    <row r="89" spans="1:8" x14ac:dyDescent="0.25">
      <c r="A89" s="87"/>
      <c r="B89" s="87"/>
      <c r="C89" s="87">
        <v>1</v>
      </c>
      <c r="D89" s="87"/>
      <c r="E89" s="87"/>
      <c r="F89" s="87"/>
      <c r="G89" s="87"/>
      <c r="H89" s="46" t="s">
        <v>3764</v>
      </c>
    </row>
    <row r="90" spans="1:8" x14ac:dyDescent="0.25">
      <c r="A90" s="87"/>
      <c r="B90" s="87"/>
      <c r="C90" s="87">
        <v>1</v>
      </c>
      <c r="D90" s="87"/>
      <c r="E90" s="87"/>
      <c r="F90" s="87"/>
      <c r="G90" s="87"/>
      <c r="H90" s="46" t="s">
        <v>2189</v>
      </c>
    </row>
    <row r="91" spans="1:8" x14ac:dyDescent="0.25">
      <c r="A91" s="87"/>
      <c r="B91" s="87">
        <v>1</v>
      </c>
      <c r="C91" s="87"/>
      <c r="D91" s="87"/>
      <c r="E91" s="87"/>
      <c r="F91" s="87"/>
      <c r="G91" s="87"/>
      <c r="H91" s="46" t="s">
        <v>3765</v>
      </c>
    </row>
    <row r="92" spans="1:8" x14ac:dyDescent="0.25">
      <c r="A92" s="87"/>
      <c r="B92" s="87"/>
      <c r="C92" s="87">
        <v>1</v>
      </c>
      <c r="D92" s="87"/>
      <c r="E92" s="87"/>
      <c r="F92" s="87"/>
      <c r="G92" s="87"/>
      <c r="H92" s="46"/>
    </row>
    <row r="93" spans="1:8" x14ac:dyDescent="0.25">
      <c r="A93" s="87"/>
      <c r="B93" s="87">
        <v>1</v>
      </c>
      <c r="C93" s="87"/>
      <c r="D93" s="87"/>
      <c r="E93" s="87"/>
      <c r="F93" s="87"/>
      <c r="G93" s="87"/>
      <c r="H93" s="46" t="s">
        <v>3766</v>
      </c>
    </row>
    <row r="94" spans="1:8" x14ac:dyDescent="0.25">
      <c r="A94" s="87"/>
      <c r="B94" s="87">
        <v>1</v>
      </c>
      <c r="C94" s="87"/>
      <c r="D94" s="87"/>
      <c r="E94" s="87"/>
      <c r="F94" s="87"/>
      <c r="G94" s="87"/>
      <c r="H94" s="46" t="s">
        <v>3767</v>
      </c>
    </row>
    <row r="95" spans="1:8" x14ac:dyDescent="0.25">
      <c r="A95" s="87"/>
      <c r="B95" s="91"/>
      <c r="C95" s="91">
        <v>1</v>
      </c>
      <c r="D95" s="91"/>
      <c r="E95" s="91"/>
      <c r="F95" s="91"/>
      <c r="G95" s="91"/>
      <c r="H95" s="46" t="s">
        <v>3768</v>
      </c>
    </row>
    <row r="96" spans="1:8" x14ac:dyDescent="0.25">
      <c r="A96" s="87"/>
      <c r="B96" s="87"/>
      <c r="C96" s="87">
        <v>1</v>
      </c>
      <c r="D96" s="87"/>
      <c r="E96" s="87"/>
      <c r="F96" s="87"/>
      <c r="G96" s="87"/>
      <c r="H96" s="46"/>
    </row>
    <row r="97" spans="1:8" x14ac:dyDescent="0.25">
      <c r="A97" s="87"/>
      <c r="B97" s="87">
        <v>1</v>
      </c>
      <c r="C97" s="87"/>
      <c r="D97" s="87"/>
      <c r="E97" s="87"/>
      <c r="F97" s="87"/>
      <c r="G97" s="87"/>
      <c r="H97" s="46" t="s">
        <v>3769</v>
      </c>
    </row>
    <row r="98" spans="1:8" x14ac:dyDescent="0.25">
      <c r="A98" s="87"/>
      <c r="B98" s="87">
        <v>1</v>
      </c>
      <c r="C98" s="87"/>
      <c r="D98" s="87"/>
      <c r="E98" s="87"/>
      <c r="F98" s="87"/>
      <c r="G98" s="87"/>
      <c r="H98" s="46" t="s">
        <v>1465</v>
      </c>
    </row>
    <row r="99" spans="1:8" x14ac:dyDescent="0.25">
      <c r="A99" s="87"/>
      <c r="B99" s="87"/>
      <c r="C99" s="87"/>
      <c r="D99" s="87"/>
      <c r="E99" s="87"/>
      <c r="F99" s="87">
        <v>1</v>
      </c>
      <c r="G99" s="87"/>
      <c r="H99" s="46" t="s">
        <v>3770</v>
      </c>
    </row>
    <row r="100" spans="1:8" x14ac:dyDescent="0.25">
      <c r="A100" s="87"/>
      <c r="B100" s="87">
        <v>1</v>
      </c>
      <c r="C100" s="87"/>
      <c r="D100" s="87"/>
      <c r="E100" s="87"/>
      <c r="F100" s="87"/>
      <c r="G100" s="87"/>
      <c r="H100" s="46" t="s">
        <v>3771</v>
      </c>
    </row>
    <row r="101" spans="1:8" x14ac:dyDescent="0.25">
      <c r="A101" s="87"/>
      <c r="B101" s="87">
        <v>1</v>
      </c>
      <c r="C101" s="87"/>
      <c r="D101" s="87"/>
      <c r="E101" s="87"/>
      <c r="F101" s="87"/>
      <c r="G101" s="87"/>
      <c r="H101" s="46" t="s">
        <v>3772</v>
      </c>
    </row>
    <row r="102" spans="1:8" x14ac:dyDescent="0.25">
      <c r="A102" s="87"/>
      <c r="B102" s="87">
        <v>1</v>
      </c>
      <c r="C102" s="87"/>
      <c r="D102" s="87"/>
      <c r="E102" s="87"/>
      <c r="F102" s="87"/>
      <c r="G102" s="87"/>
      <c r="H102" s="46" t="s">
        <v>3773</v>
      </c>
    </row>
    <row r="103" spans="1:8" x14ac:dyDescent="0.25">
      <c r="A103" s="87"/>
      <c r="B103" s="87">
        <v>1</v>
      </c>
      <c r="C103" s="87"/>
      <c r="D103" s="87"/>
      <c r="E103" s="87"/>
      <c r="F103" s="87"/>
      <c r="G103" s="87"/>
      <c r="H103" s="46" t="s">
        <v>3774</v>
      </c>
    </row>
    <row r="104" spans="1:8" x14ac:dyDescent="0.25">
      <c r="A104" s="87"/>
      <c r="B104" s="87">
        <v>1</v>
      </c>
      <c r="C104" s="87"/>
      <c r="D104" s="87"/>
      <c r="E104" s="87"/>
      <c r="F104" s="87"/>
      <c r="G104" s="87"/>
      <c r="H104" s="46" t="s">
        <v>3775</v>
      </c>
    </row>
    <row r="105" spans="1:8" x14ac:dyDescent="0.25">
      <c r="A105" s="87"/>
      <c r="B105" s="87">
        <v>1</v>
      </c>
      <c r="C105" s="87"/>
      <c r="D105" s="87"/>
      <c r="E105" s="87"/>
      <c r="F105" s="87"/>
      <c r="G105" s="87"/>
      <c r="H105" s="46" t="s">
        <v>3776</v>
      </c>
    </row>
    <row r="106" spans="1:8" x14ac:dyDescent="0.25">
      <c r="A106" s="87"/>
      <c r="B106" s="87">
        <v>1</v>
      </c>
      <c r="C106" s="87"/>
      <c r="D106" s="87"/>
      <c r="E106" s="87"/>
      <c r="F106" s="87"/>
      <c r="G106" s="87"/>
      <c r="H106" s="46" t="s">
        <v>3777</v>
      </c>
    </row>
    <row r="107" spans="1:8" x14ac:dyDescent="0.25">
      <c r="A107" s="87"/>
      <c r="B107" s="87">
        <v>1</v>
      </c>
      <c r="C107" s="87"/>
      <c r="D107" s="87"/>
      <c r="E107" s="87"/>
      <c r="F107" s="87"/>
      <c r="G107" s="87"/>
      <c r="H107" s="46" t="s">
        <v>3778</v>
      </c>
    </row>
    <row r="108" spans="1:8" x14ac:dyDescent="0.25">
      <c r="A108" s="87"/>
      <c r="B108" s="87"/>
      <c r="C108" s="87">
        <v>1</v>
      </c>
      <c r="D108" s="87"/>
      <c r="E108" s="87"/>
      <c r="F108" s="87"/>
      <c r="G108" s="87"/>
      <c r="H108" s="46" t="s">
        <v>3779</v>
      </c>
    </row>
    <row r="109" spans="1:8" x14ac:dyDescent="0.25">
      <c r="A109" s="87"/>
      <c r="B109" s="87"/>
      <c r="C109" s="87">
        <v>1</v>
      </c>
      <c r="D109" s="87"/>
      <c r="E109" s="87"/>
      <c r="F109" s="87"/>
      <c r="G109" s="87"/>
      <c r="H109" s="46" t="s">
        <v>3780</v>
      </c>
    </row>
    <row r="110" spans="1:8" x14ac:dyDescent="0.25">
      <c r="A110" s="87"/>
      <c r="B110" s="87">
        <v>1</v>
      </c>
      <c r="C110" s="87"/>
      <c r="D110" s="87"/>
      <c r="E110" s="87"/>
      <c r="F110" s="87"/>
      <c r="G110" s="87"/>
      <c r="H110" s="46" t="s">
        <v>3781</v>
      </c>
    </row>
    <row r="111" spans="1:8" x14ac:dyDescent="0.25">
      <c r="A111" s="87"/>
      <c r="B111" s="87">
        <v>1</v>
      </c>
      <c r="C111" s="87"/>
      <c r="D111" s="87"/>
      <c r="E111" s="87"/>
      <c r="F111" s="87"/>
      <c r="G111" s="87"/>
      <c r="H111" s="46" t="s">
        <v>583</v>
      </c>
    </row>
    <row r="112" spans="1:8" x14ac:dyDescent="0.25">
      <c r="A112" s="87"/>
      <c r="B112" s="87">
        <v>1</v>
      </c>
      <c r="C112" s="87"/>
      <c r="D112" s="87"/>
      <c r="E112" s="87"/>
      <c r="F112" s="87"/>
      <c r="G112" s="87"/>
      <c r="H112" s="46" t="s">
        <v>3782</v>
      </c>
    </row>
    <row r="113" spans="1:8" x14ac:dyDescent="0.25">
      <c r="A113" s="87"/>
      <c r="B113" s="87">
        <v>1</v>
      </c>
      <c r="C113" s="87"/>
      <c r="D113" s="87"/>
      <c r="E113" s="87"/>
      <c r="F113" s="87"/>
      <c r="G113" s="87"/>
      <c r="H113" s="46" t="s">
        <v>3783</v>
      </c>
    </row>
    <row r="114" spans="1:8" x14ac:dyDescent="0.25">
      <c r="A114" s="87"/>
      <c r="B114" s="87">
        <v>1</v>
      </c>
      <c r="C114" s="87"/>
      <c r="D114" s="87"/>
      <c r="E114" s="87"/>
      <c r="F114" s="87"/>
      <c r="G114" s="87"/>
      <c r="H114" s="46" t="s">
        <v>3784</v>
      </c>
    </row>
    <row r="115" spans="1:8" x14ac:dyDescent="0.25">
      <c r="A115" s="87"/>
      <c r="B115" s="87"/>
      <c r="C115" s="87">
        <v>1</v>
      </c>
      <c r="D115" s="87"/>
      <c r="E115" s="87"/>
      <c r="F115" s="87"/>
      <c r="G115" s="87"/>
      <c r="H115" s="46"/>
    </row>
    <row r="116" spans="1:8" x14ac:dyDescent="0.25">
      <c r="A116" s="87"/>
      <c r="B116" s="87">
        <v>1</v>
      </c>
      <c r="C116" s="87"/>
      <c r="D116" s="87"/>
      <c r="E116" s="87"/>
      <c r="F116" s="87"/>
      <c r="G116" s="87"/>
      <c r="H116" s="46" t="s">
        <v>3785</v>
      </c>
    </row>
    <row r="117" spans="1:8" x14ac:dyDescent="0.25">
      <c r="A117" s="87"/>
      <c r="B117" s="87">
        <v>1</v>
      </c>
      <c r="C117" s="87"/>
      <c r="D117" s="87"/>
      <c r="E117" s="87"/>
      <c r="F117" s="87"/>
      <c r="G117" s="87"/>
      <c r="H117" s="46" t="s">
        <v>3786</v>
      </c>
    </row>
    <row r="118" spans="1:8" x14ac:dyDescent="0.25">
      <c r="A118" s="87"/>
      <c r="B118" s="87">
        <v>1</v>
      </c>
      <c r="C118" s="87"/>
      <c r="D118" s="87"/>
      <c r="E118" s="87"/>
      <c r="F118" s="87"/>
      <c r="G118" s="87"/>
      <c r="H118" s="46" t="s">
        <v>32</v>
      </c>
    </row>
    <row r="119" spans="1:8" x14ac:dyDescent="0.25">
      <c r="A119" s="87"/>
      <c r="B119" s="87">
        <v>1</v>
      </c>
      <c r="C119" s="87"/>
      <c r="D119" s="87"/>
      <c r="E119" s="87"/>
      <c r="F119" s="87"/>
      <c r="G119" s="87"/>
      <c r="H119" s="46" t="s">
        <v>3787</v>
      </c>
    </row>
    <row r="120" spans="1:8" x14ac:dyDescent="0.25">
      <c r="A120" s="87"/>
      <c r="B120" s="87">
        <v>1</v>
      </c>
      <c r="C120" s="87"/>
      <c r="D120" s="87"/>
      <c r="E120" s="87"/>
      <c r="F120" s="87"/>
      <c r="G120" s="87"/>
      <c r="H120" s="46" t="s">
        <v>3788</v>
      </c>
    </row>
    <row r="121" spans="1:8" x14ac:dyDescent="0.25">
      <c r="A121" s="87"/>
      <c r="B121" s="87">
        <v>1</v>
      </c>
      <c r="C121" s="87"/>
      <c r="D121" s="87"/>
      <c r="E121" s="87"/>
      <c r="F121" s="87"/>
      <c r="G121" s="87"/>
      <c r="H121" s="46" t="s">
        <v>3789</v>
      </c>
    </row>
    <row r="122" spans="1:8" x14ac:dyDescent="0.25">
      <c r="A122" s="87"/>
      <c r="B122" s="87">
        <v>1</v>
      </c>
      <c r="C122" s="87"/>
      <c r="D122" s="87"/>
      <c r="E122" s="87"/>
      <c r="F122" s="87"/>
      <c r="G122" s="87"/>
      <c r="H122" s="46" t="s">
        <v>3790</v>
      </c>
    </row>
    <row r="123" spans="1:8" x14ac:dyDescent="0.25">
      <c r="A123" s="87"/>
      <c r="B123" s="87">
        <v>1</v>
      </c>
      <c r="C123" s="87"/>
      <c r="D123" s="87"/>
      <c r="E123" s="87"/>
      <c r="F123" s="87"/>
      <c r="G123" s="87"/>
      <c r="H123" s="46" t="s">
        <v>3791</v>
      </c>
    </row>
    <row r="124" spans="1:8" x14ac:dyDescent="0.25">
      <c r="A124" s="87"/>
      <c r="B124" s="87">
        <v>1</v>
      </c>
      <c r="C124" s="87"/>
      <c r="D124" s="87"/>
      <c r="E124" s="87"/>
      <c r="F124" s="87"/>
      <c r="G124" s="87"/>
      <c r="H124" s="46" t="s">
        <v>3792</v>
      </c>
    </row>
    <row r="125" spans="1:8" x14ac:dyDescent="0.25">
      <c r="A125" s="87"/>
      <c r="B125" s="87"/>
      <c r="C125" s="87">
        <v>1</v>
      </c>
      <c r="D125" s="87"/>
      <c r="E125" s="87"/>
      <c r="F125" s="87"/>
      <c r="G125" s="87"/>
      <c r="H125" s="46" t="s">
        <v>689</v>
      </c>
    </row>
    <row r="126" spans="1:8" x14ac:dyDescent="0.25">
      <c r="A126" s="87"/>
      <c r="B126" s="87">
        <v>1</v>
      </c>
      <c r="C126" s="87"/>
      <c r="D126" s="87"/>
      <c r="E126" s="87"/>
      <c r="F126" s="87"/>
      <c r="G126" s="87"/>
      <c r="H126" s="46" t="s">
        <v>3793</v>
      </c>
    </row>
    <row r="127" spans="1:8" ht="63" x14ac:dyDescent="0.25">
      <c r="A127" s="87"/>
      <c r="B127" s="87">
        <v>1</v>
      </c>
      <c r="C127" s="87"/>
      <c r="D127" s="87"/>
      <c r="E127" s="87"/>
      <c r="F127" s="87"/>
      <c r="G127" s="87"/>
      <c r="H127" s="61" t="s">
        <v>3794</v>
      </c>
    </row>
    <row r="128" spans="1:8" x14ac:dyDescent="0.25">
      <c r="A128" s="87"/>
      <c r="B128" s="87">
        <v>1</v>
      </c>
      <c r="C128" s="87"/>
      <c r="D128" s="87"/>
      <c r="E128" s="87"/>
      <c r="F128" s="87"/>
      <c r="G128" s="87"/>
      <c r="H128" s="46" t="s">
        <v>3795</v>
      </c>
    </row>
    <row r="129" spans="1:8" ht="63" x14ac:dyDescent="0.25">
      <c r="A129" s="87"/>
      <c r="B129" s="87"/>
      <c r="C129" s="87"/>
      <c r="D129" s="87"/>
      <c r="E129" s="87"/>
      <c r="F129" s="87">
        <v>1</v>
      </c>
      <c r="G129" s="87"/>
      <c r="H129" s="61" t="s">
        <v>3796</v>
      </c>
    </row>
    <row r="130" spans="1:8" x14ac:dyDescent="0.25">
      <c r="A130" s="87"/>
      <c r="B130" s="87">
        <v>1</v>
      </c>
      <c r="C130" s="87"/>
      <c r="D130" s="87"/>
      <c r="E130" s="87"/>
      <c r="F130" s="87"/>
      <c r="G130" s="87"/>
      <c r="H130" s="46" t="s">
        <v>3797</v>
      </c>
    </row>
    <row r="131" spans="1:8" x14ac:dyDescent="0.25">
      <c r="A131" s="87"/>
      <c r="B131" s="87">
        <v>1</v>
      </c>
      <c r="C131" s="87"/>
      <c r="D131" s="87"/>
      <c r="E131" s="87"/>
      <c r="F131" s="87"/>
      <c r="G131" s="87"/>
      <c r="H131" s="46" t="s">
        <v>3798</v>
      </c>
    </row>
    <row r="132" spans="1:8" x14ac:dyDescent="0.25">
      <c r="A132" s="87"/>
      <c r="B132" s="87">
        <v>1</v>
      </c>
      <c r="C132" s="87"/>
      <c r="D132" s="87"/>
      <c r="E132" s="87"/>
      <c r="F132" s="87"/>
      <c r="G132" s="87"/>
      <c r="H132" s="46" t="s">
        <v>3799</v>
      </c>
    </row>
    <row r="133" spans="1:8" x14ac:dyDescent="0.25">
      <c r="A133" s="87"/>
      <c r="B133" s="87"/>
      <c r="C133" s="87"/>
      <c r="D133" s="87">
        <v>1</v>
      </c>
      <c r="E133" s="87"/>
      <c r="F133" s="87"/>
      <c r="G133" s="87"/>
      <c r="H133" s="46" t="s">
        <v>3800</v>
      </c>
    </row>
    <row r="134" spans="1:8" x14ac:dyDescent="0.25">
      <c r="A134" s="87"/>
      <c r="B134" s="87">
        <v>1</v>
      </c>
      <c r="C134" s="87"/>
      <c r="D134" s="87"/>
      <c r="E134" s="87"/>
      <c r="F134" s="87"/>
      <c r="G134" s="87"/>
      <c r="H134" s="46" t="s">
        <v>3801</v>
      </c>
    </row>
    <row r="135" spans="1:8" x14ac:dyDescent="0.25">
      <c r="A135" s="87"/>
      <c r="B135" s="87">
        <v>1</v>
      </c>
      <c r="C135" s="87"/>
      <c r="D135" s="87"/>
      <c r="E135" s="87"/>
      <c r="F135" s="87"/>
      <c r="G135" s="87"/>
      <c r="H135" s="46" t="s">
        <v>3802</v>
      </c>
    </row>
    <row r="136" spans="1:8" x14ac:dyDescent="0.25">
      <c r="A136" s="87"/>
      <c r="B136" s="87"/>
      <c r="C136" s="87">
        <v>1</v>
      </c>
      <c r="D136" s="87"/>
      <c r="E136" s="87"/>
      <c r="F136" s="87"/>
      <c r="G136" s="87"/>
      <c r="H136" s="46" t="s">
        <v>3803</v>
      </c>
    </row>
    <row r="137" spans="1:8" x14ac:dyDescent="0.25">
      <c r="A137" s="87"/>
      <c r="B137" s="87">
        <v>1</v>
      </c>
      <c r="C137" s="87"/>
      <c r="D137" s="87"/>
      <c r="E137" s="87"/>
      <c r="F137" s="87"/>
      <c r="G137" s="87"/>
      <c r="H137" s="46" t="s">
        <v>3804</v>
      </c>
    </row>
    <row r="138" spans="1:8" x14ac:dyDescent="0.25">
      <c r="A138" s="87"/>
      <c r="B138" s="87">
        <v>1</v>
      </c>
      <c r="C138" s="87"/>
      <c r="D138" s="87"/>
      <c r="E138" s="87"/>
      <c r="F138" s="87"/>
      <c r="G138" s="87"/>
      <c r="H138" s="46" t="s">
        <v>3805</v>
      </c>
    </row>
    <row r="139" spans="1:8" x14ac:dyDescent="0.25">
      <c r="A139" s="87"/>
      <c r="B139" s="87">
        <v>1</v>
      </c>
      <c r="C139" s="87"/>
      <c r="D139" s="87"/>
      <c r="E139" s="87"/>
      <c r="F139" s="87"/>
      <c r="G139" s="87"/>
      <c r="H139" s="46" t="s">
        <v>3806</v>
      </c>
    </row>
    <row r="140" spans="1:8" x14ac:dyDescent="0.25">
      <c r="A140" s="87"/>
      <c r="B140" s="87">
        <v>1</v>
      </c>
      <c r="C140" s="87"/>
      <c r="D140" s="87"/>
      <c r="E140" s="87"/>
      <c r="F140" s="87"/>
      <c r="G140" s="87"/>
      <c r="H140" s="46" t="s">
        <v>3807</v>
      </c>
    </row>
    <row r="141" spans="1:8" x14ac:dyDescent="0.25">
      <c r="A141" s="87"/>
      <c r="B141" s="87">
        <v>1</v>
      </c>
      <c r="C141" s="87"/>
      <c r="D141" s="87"/>
      <c r="E141" s="87"/>
      <c r="F141" s="87"/>
      <c r="G141" s="87"/>
      <c r="H141" s="46" t="s">
        <v>3808</v>
      </c>
    </row>
    <row r="142" spans="1:8" x14ac:dyDescent="0.25">
      <c r="A142" s="87"/>
      <c r="B142" s="87">
        <v>1</v>
      </c>
      <c r="C142" s="87"/>
      <c r="D142" s="87"/>
      <c r="E142" s="87"/>
      <c r="F142" s="87"/>
      <c r="G142" s="87"/>
      <c r="H142" s="46" t="s">
        <v>3809</v>
      </c>
    </row>
    <row r="143" spans="1:8" x14ac:dyDescent="0.25">
      <c r="A143" s="87"/>
      <c r="B143" s="87"/>
      <c r="C143" s="87">
        <v>1</v>
      </c>
      <c r="D143" s="87"/>
      <c r="E143" s="87"/>
      <c r="F143" s="87"/>
      <c r="G143" s="87"/>
      <c r="H143" s="46" t="s">
        <v>3810</v>
      </c>
    </row>
    <row r="144" spans="1:8" x14ac:dyDescent="0.25">
      <c r="A144" s="87"/>
      <c r="B144" s="87"/>
      <c r="C144" s="87">
        <v>1</v>
      </c>
      <c r="D144" s="87"/>
      <c r="E144" s="87"/>
      <c r="F144" s="87"/>
      <c r="G144" s="87"/>
      <c r="H144" s="46" t="s">
        <v>994</v>
      </c>
    </row>
    <row r="145" spans="1:8" x14ac:dyDescent="0.25">
      <c r="A145" s="87"/>
      <c r="B145" s="87"/>
      <c r="C145" s="87"/>
      <c r="D145" s="87"/>
      <c r="E145" s="87"/>
      <c r="F145" s="87">
        <v>1</v>
      </c>
      <c r="G145" s="87"/>
      <c r="H145" s="46" t="s">
        <v>3811</v>
      </c>
    </row>
    <row r="146" spans="1:8" x14ac:dyDescent="0.25">
      <c r="A146" s="87"/>
      <c r="B146" s="91">
        <v>1</v>
      </c>
      <c r="C146" s="91"/>
      <c r="D146" s="91"/>
      <c r="E146" s="91"/>
      <c r="F146" s="91"/>
      <c r="G146" s="91"/>
      <c r="H146" s="46" t="s">
        <v>3812</v>
      </c>
    </row>
    <row r="147" spans="1:8" x14ac:dyDescent="0.25">
      <c r="A147" s="87"/>
      <c r="B147" s="87">
        <v>1</v>
      </c>
      <c r="C147" s="87"/>
      <c r="D147" s="87"/>
      <c r="E147" s="87"/>
      <c r="F147" s="87"/>
      <c r="G147" s="87"/>
      <c r="H147" s="46" t="s">
        <v>3813</v>
      </c>
    </row>
    <row r="148" spans="1:8" x14ac:dyDescent="0.25">
      <c r="A148" s="87"/>
      <c r="B148" s="87"/>
      <c r="C148" s="87">
        <v>1</v>
      </c>
      <c r="D148" s="87"/>
      <c r="E148" s="87"/>
      <c r="F148" s="87"/>
      <c r="G148" s="87"/>
      <c r="H148" s="46" t="s">
        <v>3814</v>
      </c>
    </row>
    <row r="149" spans="1:8" x14ac:dyDescent="0.25">
      <c r="A149" s="87"/>
      <c r="B149" s="87">
        <v>1</v>
      </c>
      <c r="C149" s="87"/>
      <c r="D149" s="87"/>
      <c r="E149" s="87"/>
      <c r="F149" s="87"/>
      <c r="G149" s="87"/>
      <c r="H149" s="46" t="s">
        <v>3815</v>
      </c>
    </row>
    <row r="150" spans="1:8" x14ac:dyDescent="0.25">
      <c r="A150" s="87"/>
      <c r="B150" s="87">
        <v>1</v>
      </c>
      <c r="C150" s="87"/>
      <c r="D150" s="87"/>
      <c r="E150" s="87"/>
      <c r="F150" s="87"/>
      <c r="G150" s="87"/>
      <c r="H150" s="46" t="s">
        <v>3816</v>
      </c>
    </row>
    <row r="151" spans="1:8" x14ac:dyDescent="0.25">
      <c r="A151" s="87"/>
      <c r="B151" s="87">
        <v>1</v>
      </c>
      <c r="C151" s="87"/>
      <c r="D151" s="87"/>
      <c r="E151" s="87"/>
      <c r="F151" s="87"/>
      <c r="G151" s="87"/>
      <c r="H151" s="46" t="s">
        <v>3792</v>
      </c>
    </row>
    <row r="152" spans="1:8" x14ac:dyDescent="0.25">
      <c r="A152" s="87"/>
      <c r="B152" s="87">
        <v>1</v>
      </c>
      <c r="C152" s="87"/>
      <c r="D152" s="87"/>
      <c r="E152" s="87"/>
      <c r="F152" s="87"/>
      <c r="G152" s="87"/>
      <c r="H152" s="46" t="s">
        <v>3817</v>
      </c>
    </row>
    <row r="153" spans="1:8" x14ac:dyDescent="0.25">
      <c r="A153" s="87"/>
      <c r="B153" s="87">
        <v>1</v>
      </c>
      <c r="C153" s="87"/>
      <c r="D153" s="87"/>
      <c r="E153" s="87"/>
      <c r="F153" s="87"/>
      <c r="G153" s="87"/>
      <c r="H153" s="46" t="s">
        <v>3818</v>
      </c>
    </row>
    <row r="154" spans="1:8" x14ac:dyDescent="0.25">
      <c r="A154" s="87"/>
      <c r="B154" s="87"/>
      <c r="C154" s="87">
        <v>1</v>
      </c>
      <c r="D154" s="87"/>
      <c r="E154" s="87"/>
      <c r="F154" s="87"/>
      <c r="G154" s="87"/>
      <c r="H154" s="46" t="s">
        <v>3819</v>
      </c>
    </row>
    <row r="155" spans="1:8" x14ac:dyDescent="0.25">
      <c r="A155" s="87"/>
      <c r="B155" s="87">
        <v>1</v>
      </c>
      <c r="C155" s="87"/>
      <c r="D155" s="87"/>
      <c r="E155" s="87"/>
      <c r="F155" s="87"/>
      <c r="G155" s="87"/>
      <c r="H155" s="46" t="s">
        <v>3820</v>
      </c>
    </row>
    <row r="156" spans="1:8" x14ac:dyDescent="0.25">
      <c r="A156" s="87"/>
      <c r="B156" s="87">
        <v>1</v>
      </c>
      <c r="C156" s="87"/>
      <c r="D156" s="87"/>
      <c r="E156" s="87"/>
      <c r="F156" s="87"/>
      <c r="G156" s="87"/>
      <c r="H156" s="46"/>
    </row>
    <row r="157" spans="1:8" x14ac:dyDescent="0.25">
      <c r="A157" s="87"/>
      <c r="B157" s="87">
        <v>1</v>
      </c>
      <c r="C157" s="87"/>
      <c r="D157" s="87"/>
      <c r="E157" s="87"/>
      <c r="F157" s="87"/>
      <c r="G157" s="87"/>
      <c r="H157" s="46"/>
    </row>
    <row r="158" spans="1:8" x14ac:dyDescent="0.25">
      <c r="A158" s="87"/>
      <c r="B158" s="87"/>
      <c r="C158" s="87">
        <v>1</v>
      </c>
      <c r="D158" s="87"/>
      <c r="E158" s="87"/>
      <c r="F158" s="87"/>
      <c r="G158" s="87"/>
      <c r="H158" s="46"/>
    </row>
    <row r="159" spans="1:8" x14ac:dyDescent="0.25">
      <c r="A159" s="87"/>
      <c r="B159" s="87"/>
      <c r="C159" s="87"/>
      <c r="D159" s="87">
        <v>1</v>
      </c>
      <c r="E159" s="87"/>
      <c r="F159" s="87"/>
      <c r="G159" s="87"/>
      <c r="H159" s="46"/>
    </row>
    <row r="160" spans="1:8" x14ac:dyDescent="0.25">
      <c r="A160" s="87"/>
      <c r="B160" s="87">
        <v>1</v>
      </c>
      <c r="C160" s="87"/>
      <c r="D160" s="87"/>
      <c r="E160" s="87"/>
      <c r="F160" s="87"/>
      <c r="G160" s="87"/>
      <c r="H160" s="46"/>
    </row>
    <row r="161" spans="1:8" ht="31.5" x14ac:dyDescent="0.25">
      <c r="A161" s="87"/>
      <c r="B161" s="87">
        <v>1</v>
      </c>
      <c r="C161" s="87"/>
      <c r="D161" s="87"/>
      <c r="E161" s="87"/>
      <c r="F161" s="87"/>
      <c r="G161" s="87"/>
      <c r="H161" s="61" t="s">
        <v>3821</v>
      </c>
    </row>
    <row r="162" spans="1:8" x14ac:dyDescent="0.25">
      <c r="A162" s="87"/>
      <c r="B162" s="87"/>
      <c r="C162" s="87">
        <v>1</v>
      </c>
      <c r="D162" s="87"/>
      <c r="E162" s="87"/>
      <c r="F162" s="87"/>
      <c r="G162" s="87"/>
      <c r="H162" s="46"/>
    </row>
    <row r="163" spans="1:8" x14ac:dyDescent="0.25">
      <c r="A163" s="87"/>
      <c r="B163" s="87"/>
      <c r="C163" s="87">
        <v>1</v>
      </c>
      <c r="D163" s="87"/>
      <c r="E163" s="87"/>
      <c r="F163" s="87"/>
      <c r="G163" s="87"/>
      <c r="H163" s="46" t="s">
        <v>3822</v>
      </c>
    </row>
    <row r="164" spans="1:8" ht="31.5" x14ac:dyDescent="0.25">
      <c r="A164" s="87"/>
      <c r="B164" s="87"/>
      <c r="C164" s="87"/>
      <c r="D164" s="87"/>
      <c r="E164" s="87">
        <v>1</v>
      </c>
      <c r="F164" s="87"/>
      <c r="G164" s="87"/>
      <c r="H164" s="61" t="s">
        <v>3823</v>
      </c>
    </row>
    <row r="165" spans="1:8" x14ac:dyDescent="0.25">
      <c r="A165" s="87"/>
      <c r="B165" s="87"/>
      <c r="C165" s="87">
        <v>1</v>
      </c>
      <c r="D165" s="87"/>
      <c r="E165" s="87"/>
      <c r="F165" s="87"/>
      <c r="G165" s="87"/>
      <c r="H165" s="46"/>
    </row>
    <row r="166" spans="1:8" x14ac:dyDescent="0.25">
      <c r="A166" s="87"/>
      <c r="B166" s="87">
        <v>1</v>
      </c>
      <c r="C166" s="87"/>
      <c r="D166" s="87"/>
      <c r="E166" s="87"/>
      <c r="F166" s="87"/>
      <c r="G166" s="87"/>
      <c r="H166" s="46" t="s">
        <v>3824</v>
      </c>
    </row>
    <row r="167" spans="1:8" x14ac:dyDescent="0.25">
      <c r="A167" s="87"/>
      <c r="B167" s="87">
        <v>1</v>
      </c>
      <c r="C167" s="87"/>
      <c r="D167" s="87"/>
      <c r="E167" s="87"/>
      <c r="F167" s="87"/>
      <c r="G167" s="87"/>
      <c r="H167" s="46"/>
    </row>
    <row r="168" spans="1:8" x14ac:dyDescent="0.25">
      <c r="A168" s="87"/>
      <c r="B168" s="87"/>
      <c r="C168" s="87">
        <v>1</v>
      </c>
      <c r="D168" s="87"/>
      <c r="E168" s="87"/>
      <c r="F168" s="87"/>
      <c r="G168" s="87"/>
      <c r="H168" s="46" t="s">
        <v>3825</v>
      </c>
    </row>
    <row r="169" spans="1:8" x14ac:dyDescent="0.25">
      <c r="A169" s="87"/>
      <c r="B169" s="87">
        <v>1</v>
      </c>
      <c r="C169" s="87"/>
      <c r="D169" s="87"/>
      <c r="E169" s="87"/>
      <c r="F169" s="87"/>
      <c r="G169" s="87"/>
      <c r="H169" s="46" t="s">
        <v>3826</v>
      </c>
    </row>
    <row r="170" spans="1:8" x14ac:dyDescent="0.25">
      <c r="A170" s="87"/>
      <c r="B170" s="87"/>
      <c r="C170" s="87">
        <v>1</v>
      </c>
      <c r="D170" s="87"/>
      <c r="E170" s="87"/>
      <c r="F170" s="87"/>
      <c r="G170" s="87"/>
      <c r="H170" s="46" t="s">
        <v>3827</v>
      </c>
    </row>
    <row r="171" spans="1:8" x14ac:dyDescent="0.25">
      <c r="A171" s="87"/>
      <c r="B171" s="87"/>
      <c r="C171" s="87">
        <v>1</v>
      </c>
      <c r="D171" s="87"/>
      <c r="E171" s="87"/>
      <c r="F171" s="87"/>
      <c r="G171" s="87"/>
      <c r="H171" s="46" t="s">
        <v>3828</v>
      </c>
    </row>
    <row r="172" spans="1:8" x14ac:dyDescent="0.25">
      <c r="A172" s="87"/>
      <c r="B172" s="87">
        <v>1</v>
      </c>
      <c r="C172" s="87"/>
      <c r="D172" s="87"/>
      <c r="E172" s="87"/>
      <c r="F172" s="87"/>
      <c r="G172" s="87"/>
      <c r="H172" s="46" t="s">
        <v>3829</v>
      </c>
    </row>
    <row r="173" spans="1:8" x14ac:dyDescent="0.25">
      <c r="A173" s="87"/>
      <c r="B173" s="87"/>
      <c r="C173" s="87">
        <v>1</v>
      </c>
      <c r="D173" s="87"/>
      <c r="E173" s="87"/>
      <c r="F173" s="87"/>
      <c r="G173" s="87"/>
      <c r="H173" s="46" t="s">
        <v>3830</v>
      </c>
    </row>
    <row r="174" spans="1:8" x14ac:dyDescent="0.25">
      <c r="A174" s="87"/>
      <c r="B174" s="87">
        <v>1</v>
      </c>
      <c r="C174" s="87"/>
      <c r="D174" s="87"/>
      <c r="E174" s="87"/>
      <c r="F174" s="87"/>
      <c r="G174" s="87"/>
      <c r="H174" s="46" t="s">
        <v>3831</v>
      </c>
    </row>
    <row r="175" spans="1:8" x14ac:dyDescent="0.25">
      <c r="A175" s="87"/>
      <c r="B175" s="87">
        <v>1</v>
      </c>
      <c r="C175" s="87"/>
      <c r="D175" s="87"/>
      <c r="E175" s="87"/>
      <c r="F175" s="87"/>
      <c r="G175" s="87"/>
      <c r="H175" s="46" t="s">
        <v>3832</v>
      </c>
    </row>
    <row r="176" spans="1:8" x14ac:dyDescent="0.25">
      <c r="A176" s="87"/>
      <c r="B176" s="87">
        <v>1</v>
      </c>
      <c r="C176" s="87"/>
      <c r="D176" s="87"/>
      <c r="E176" s="87"/>
      <c r="F176" s="87"/>
      <c r="G176" s="87"/>
      <c r="H176" s="46"/>
    </row>
    <row r="177" spans="1:8" x14ac:dyDescent="0.25">
      <c r="A177" s="87"/>
      <c r="B177" s="87">
        <v>1</v>
      </c>
      <c r="C177" s="87"/>
      <c r="D177" s="87"/>
      <c r="E177" s="87"/>
      <c r="F177" s="87"/>
      <c r="G177" s="87"/>
      <c r="H177" s="46" t="s">
        <v>3833</v>
      </c>
    </row>
    <row r="178" spans="1:8" ht="31.5" x14ac:dyDescent="0.25">
      <c r="A178" s="87"/>
      <c r="B178" s="87">
        <v>1</v>
      </c>
      <c r="C178" s="87"/>
      <c r="D178" s="87"/>
      <c r="E178" s="87"/>
      <c r="F178" s="87"/>
      <c r="G178" s="87"/>
      <c r="H178" s="61" t="s">
        <v>3834</v>
      </c>
    </row>
    <row r="179" spans="1:8" x14ac:dyDescent="0.25">
      <c r="A179" s="87"/>
      <c r="B179" s="87">
        <v>1</v>
      </c>
      <c r="C179" s="87"/>
      <c r="D179" s="87"/>
      <c r="E179" s="87"/>
      <c r="F179" s="87"/>
      <c r="G179" s="87"/>
      <c r="H179" s="46" t="s">
        <v>3835</v>
      </c>
    </row>
    <row r="180" spans="1:8" x14ac:dyDescent="0.25">
      <c r="A180" s="87"/>
      <c r="B180" s="87">
        <v>1</v>
      </c>
      <c r="C180" s="87"/>
      <c r="D180" s="87"/>
      <c r="E180" s="87"/>
      <c r="F180" s="87"/>
      <c r="G180" s="87"/>
      <c r="H180" s="46" t="s">
        <v>3836</v>
      </c>
    </row>
    <row r="181" spans="1:8" x14ac:dyDescent="0.25">
      <c r="A181" s="87"/>
      <c r="B181" s="87">
        <v>1</v>
      </c>
      <c r="C181" s="87"/>
      <c r="D181" s="87"/>
      <c r="E181" s="87"/>
      <c r="F181" s="87"/>
      <c r="G181" s="87"/>
      <c r="H181" s="46" t="s">
        <v>3837</v>
      </c>
    </row>
    <row r="182" spans="1:8" x14ac:dyDescent="0.25">
      <c r="A182" s="87"/>
      <c r="B182" s="87"/>
      <c r="C182" s="87"/>
      <c r="D182" s="87">
        <v>1</v>
      </c>
      <c r="E182" s="87"/>
      <c r="F182" s="87"/>
      <c r="G182" s="87"/>
      <c r="H182" s="87"/>
    </row>
    <row r="183" spans="1:8" x14ac:dyDescent="0.25">
      <c r="A183" s="91"/>
      <c r="B183" s="91">
        <v>1</v>
      </c>
      <c r="C183" s="91"/>
      <c r="D183" s="91"/>
      <c r="E183" s="91"/>
      <c r="F183" s="91"/>
      <c r="G183" s="91"/>
      <c r="H183" s="46" t="s">
        <v>3838</v>
      </c>
    </row>
    <row r="184" spans="1:8" x14ac:dyDescent="0.25">
      <c r="A184" s="91"/>
      <c r="B184" s="91"/>
      <c r="C184" s="91">
        <v>1</v>
      </c>
      <c r="D184" s="91"/>
      <c r="E184" s="91"/>
      <c r="F184" s="91"/>
      <c r="G184" s="91"/>
      <c r="H184" s="91"/>
    </row>
    <row r="185" spans="1:8" x14ac:dyDescent="0.25">
      <c r="A185" s="91"/>
      <c r="B185" s="91">
        <v>1</v>
      </c>
      <c r="C185" s="91"/>
      <c r="D185" s="91"/>
      <c r="E185" s="91"/>
      <c r="F185" s="91"/>
      <c r="G185" s="91"/>
      <c r="H185" s="46" t="s">
        <v>3839</v>
      </c>
    </row>
    <row r="186" spans="1:8" x14ac:dyDescent="0.25">
      <c r="A186" s="91"/>
      <c r="B186" s="91">
        <v>1</v>
      </c>
      <c r="C186" s="91"/>
      <c r="D186" s="91"/>
      <c r="E186" s="91"/>
      <c r="F186" s="91"/>
      <c r="G186" s="91"/>
      <c r="H186" s="46" t="s">
        <v>3840</v>
      </c>
    </row>
    <row r="187" spans="1:8" x14ac:dyDescent="0.25">
      <c r="A187" s="91"/>
      <c r="B187" s="91">
        <v>1</v>
      </c>
      <c r="C187" s="91"/>
      <c r="D187" s="91"/>
      <c r="E187" s="91"/>
      <c r="F187" s="91"/>
      <c r="G187" s="91"/>
      <c r="H187" s="91"/>
    </row>
    <row r="188" spans="1:8" x14ac:dyDescent="0.25">
      <c r="A188" s="91"/>
      <c r="B188" s="91"/>
      <c r="C188" s="91">
        <v>1</v>
      </c>
      <c r="D188" s="91"/>
      <c r="E188" s="91"/>
      <c r="F188" s="91"/>
      <c r="G188" s="91"/>
      <c r="H188" s="91"/>
    </row>
    <row r="189" spans="1:8" x14ac:dyDescent="0.25">
      <c r="A189" s="91"/>
      <c r="B189" s="91"/>
      <c r="C189" s="91"/>
      <c r="D189" s="91">
        <v>1</v>
      </c>
      <c r="E189" s="91"/>
      <c r="F189" s="91"/>
      <c r="G189" s="91"/>
      <c r="H189" s="46" t="s">
        <v>3841</v>
      </c>
    </row>
    <row r="190" spans="1:8" x14ac:dyDescent="0.25">
      <c r="A190" s="91"/>
      <c r="B190" s="91">
        <v>1</v>
      </c>
      <c r="C190" s="91"/>
      <c r="D190" s="91"/>
      <c r="E190" s="91"/>
      <c r="F190" s="91"/>
      <c r="G190" s="91"/>
      <c r="H190" s="46" t="s">
        <v>3842</v>
      </c>
    </row>
    <row r="191" spans="1:8" x14ac:dyDescent="0.25">
      <c r="A191" s="91"/>
      <c r="B191" s="91">
        <v>1</v>
      </c>
      <c r="C191" s="91"/>
      <c r="D191" s="91"/>
      <c r="E191" s="91"/>
      <c r="F191" s="91"/>
      <c r="G191" s="91"/>
      <c r="H191" s="46" t="s">
        <v>3843</v>
      </c>
    </row>
    <row r="192" spans="1:8" x14ac:dyDescent="0.25">
      <c r="A192" s="91"/>
      <c r="B192" s="91">
        <v>1</v>
      </c>
      <c r="C192" s="91"/>
      <c r="D192" s="91"/>
      <c r="E192" s="91"/>
      <c r="F192" s="91"/>
      <c r="G192" s="91"/>
      <c r="H192" s="46" t="s">
        <v>3844</v>
      </c>
    </row>
    <row r="193" spans="1:8" x14ac:dyDescent="0.25">
      <c r="A193" s="91"/>
      <c r="B193" s="91">
        <v>1</v>
      </c>
      <c r="C193" s="91"/>
      <c r="D193" s="91"/>
      <c r="E193" s="91"/>
      <c r="F193" s="91"/>
      <c r="G193" s="91"/>
      <c r="H193" s="46" t="s">
        <v>3845</v>
      </c>
    </row>
    <row r="194" spans="1:8" x14ac:dyDescent="0.25">
      <c r="A194" s="91"/>
      <c r="B194" s="91"/>
      <c r="C194" s="91">
        <v>1</v>
      </c>
      <c r="D194" s="91"/>
      <c r="E194" s="91"/>
      <c r="F194" s="91"/>
      <c r="G194" s="91"/>
      <c r="H194" s="46" t="s">
        <v>3846</v>
      </c>
    </row>
    <row r="195" spans="1:8" x14ac:dyDescent="0.25">
      <c r="A195" s="91"/>
      <c r="B195" s="91"/>
      <c r="C195" s="91"/>
      <c r="D195" s="91"/>
      <c r="E195" s="91">
        <v>1</v>
      </c>
      <c r="F195" s="91"/>
      <c r="G195" s="91"/>
      <c r="H195" s="46" t="s">
        <v>3847</v>
      </c>
    </row>
    <row r="196" spans="1:8" x14ac:dyDescent="0.25">
      <c r="A196" s="91"/>
      <c r="B196" s="91">
        <v>1</v>
      </c>
      <c r="C196" s="91"/>
      <c r="D196" s="91"/>
      <c r="E196" s="91"/>
      <c r="F196" s="91"/>
      <c r="G196" s="91"/>
      <c r="H196" s="46" t="s">
        <v>3848</v>
      </c>
    </row>
    <row r="197" spans="1:8" x14ac:dyDescent="0.25">
      <c r="A197" s="91"/>
      <c r="B197" s="91"/>
      <c r="C197" s="91">
        <v>1</v>
      </c>
      <c r="D197" s="91"/>
      <c r="E197" s="91"/>
      <c r="F197" s="91"/>
      <c r="G197" s="91"/>
      <c r="H197" s="46" t="s">
        <v>3849</v>
      </c>
    </row>
    <row r="198" spans="1:8" x14ac:dyDescent="0.25">
      <c r="A198" s="91"/>
      <c r="B198" s="91"/>
      <c r="C198" s="91"/>
      <c r="D198" s="91"/>
      <c r="E198" s="91"/>
      <c r="F198" s="91"/>
      <c r="G198" s="91">
        <v>1</v>
      </c>
      <c r="H198" s="91"/>
    </row>
    <row r="199" spans="1:8" x14ac:dyDescent="0.25">
      <c r="A199" s="91"/>
      <c r="B199" s="91"/>
      <c r="C199" s="91">
        <v>1</v>
      </c>
      <c r="D199" s="91"/>
      <c r="E199" s="91"/>
      <c r="F199" s="91"/>
      <c r="G199" s="91"/>
      <c r="H199" s="91"/>
    </row>
    <row r="200" spans="1:8" x14ac:dyDescent="0.25">
      <c r="A200" s="91"/>
      <c r="B200" s="91">
        <v>1</v>
      </c>
      <c r="C200" s="91"/>
      <c r="D200" s="91"/>
      <c r="E200" s="91"/>
      <c r="F200" s="91"/>
      <c r="G200" s="91"/>
      <c r="H200" s="46" t="s">
        <v>3850</v>
      </c>
    </row>
    <row r="201" spans="1:8" x14ac:dyDescent="0.25">
      <c r="A201" s="91"/>
      <c r="B201" s="91"/>
      <c r="C201" s="91">
        <v>1</v>
      </c>
      <c r="D201" s="91"/>
      <c r="E201" s="91"/>
      <c r="F201" s="91"/>
      <c r="G201" s="91"/>
      <c r="H201" s="91"/>
    </row>
    <row r="202" spans="1:8" x14ac:dyDescent="0.25">
      <c r="A202" s="91"/>
      <c r="B202" s="91">
        <v>1</v>
      </c>
      <c r="C202" s="91"/>
      <c r="D202" s="91"/>
      <c r="E202" s="91"/>
      <c r="F202" s="91"/>
      <c r="G202" s="91"/>
      <c r="H202" s="46" t="s">
        <v>3851</v>
      </c>
    </row>
    <row r="203" spans="1:8" x14ac:dyDescent="0.25">
      <c r="A203" s="91"/>
      <c r="B203" s="91">
        <v>1</v>
      </c>
      <c r="C203" s="91"/>
      <c r="D203" s="91"/>
      <c r="E203" s="91"/>
      <c r="F203" s="91"/>
      <c r="G203" s="91"/>
      <c r="H203" s="46" t="s">
        <v>3852</v>
      </c>
    </row>
    <row r="204" spans="1:8" x14ac:dyDescent="0.25">
      <c r="A204" s="91"/>
      <c r="B204" s="91">
        <v>1</v>
      </c>
      <c r="C204" s="91"/>
      <c r="D204" s="91"/>
      <c r="E204" s="91"/>
      <c r="F204" s="91"/>
      <c r="G204" s="91"/>
      <c r="H204" s="91"/>
    </row>
    <row r="205" spans="1:8" x14ac:dyDescent="0.25">
      <c r="A205" s="91"/>
      <c r="B205" s="91">
        <v>1</v>
      </c>
      <c r="C205" s="91"/>
      <c r="D205" s="91"/>
      <c r="E205" s="91"/>
      <c r="F205" s="91"/>
      <c r="G205" s="91"/>
      <c r="H205" s="46" t="s">
        <v>3853</v>
      </c>
    </row>
    <row r="206" spans="1:8" x14ac:dyDescent="0.25">
      <c r="A206" s="91"/>
      <c r="B206" s="91">
        <v>1</v>
      </c>
      <c r="C206" s="91"/>
      <c r="D206" s="91"/>
      <c r="E206" s="91"/>
      <c r="F206" s="91"/>
      <c r="G206" s="91"/>
      <c r="H206" s="46" t="s">
        <v>3854</v>
      </c>
    </row>
    <row r="207" spans="1:8" x14ac:dyDescent="0.25">
      <c r="A207" s="91"/>
      <c r="B207" s="91"/>
      <c r="C207" s="91">
        <v>1</v>
      </c>
      <c r="D207" s="91"/>
      <c r="E207" s="91"/>
      <c r="F207" s="91"/>
      <c r="G207" s="91"/>
      <c r="H207" s="46" t="s">
        <v>3855</v>
      </c>
    </row>
    <row r="208" spans="1:8" x14ac:dyDescent="0.25">
      <c r="A208" s="91"/>
      <c r="B208" s="91">
        <v>1</v>
      </c>
      <c r="C208" s="91"/>
      <c r="D208" s="91"/>
      <c r="E208" s="91"/>
      <c r="F208" s="91"/>
      <c r="G208" s="91"/>
      <c r="H208" s="91"/>
    </row>
    <row r="209" spans="1:8" x14ac:dyDescent="0.25">
      <c r="A209" s="91"/>
      <c r="B209" s="91">
        <v>1</v>
      </c>
      <c r="C209" s="91"/>
      <c r="D209" s="91"/>
      <c r="E209" s="91"/>
      <c r="F209" s="91"/>
      <c r="G209" s="91"/>
      <c r="H209" s="46" t="s">
        <v>3856</v>
      </c>
    </row>
    <row r="210" spans="1:8" x14ac:dyDescent="0.25">
      <c r="A210" s="91"/>
      <c r="B210" s="91">
        <v>1</v>
      </c>
      <c r="C210" s="91"/>
      <c r="D210" s="91"/>
      <c r="E210" s="91"/>
      <c r="F210" s="91"/>
      <c r="G210" s="91"/>
      <c r="H210" s="46" t="s">
        <v>3857</v>
      </c>
    </row>
    <row r="211" spans="1:8" x14ac:dyDescent="0.25">
      <c r="A211" s="91"/>
      <c r="B211" s="91"/>
      <c r="C211" s="91"/>
      <c r="D211" s="91"/>
      <c r="E211" s="91"/>
      <c r="F211" s="91">
        <v>1</v>
      </c>
      <c r="G211" s="91"/>
      <c r="H211" s="46" t="s">
        <v>3858</v>
      </c>
    </row>
    <row r="212" spans="1:8" x14ac:dyDescent="0.25">
      <c r="A212" s="91"/>
      <c r="B212" s="91">
        <v>1</v>
      </c>
      <c r="C212" s="91"/>
      <c r="D212" s="91"/>
      <c r="E212" s="91"/>
      <c r="F212" s="91"/>
      <c r="G212" s="91"/>
      <c r="H212" s="46" t="s">
        <v>3859</v>
      </c>
    </row>
    <row r="213" spans="1:8" x14ac:dyDescent="0.25">
      <c r="A213" s="91"/>
      <c r="B213" s="91">
        <v>1</v>
      </c>
      <c r="C213" s="91"/>
      <c r="D213" s="91"/>
      <c r="E213" s="91"/>
      <c r="F213" s="91"/>
      <c r="G213" s="91"/>
      <c r="H213" s="91"/>
    </row>
    <row r="214" spans="1:8" ht="31.5" x14ac:dyDescent="0.25">
      <c r="A214" s="91"/>
      <c r="B214" s="91"/>
      <c r="C214" s="91"/>
      <c r="D214" s="91">
        <v>1</v>
      </c>
      <c r="E214" s="91"/>
      <c r="F214" s="91"/>
      <c r="G214" s="91"/>
      <c r="H214" s="61" t="s">
        <v>3860</v>
      </c>
    </row>
    <row r="215" spans="1:8" x14ac:dyDescent="0.25">
      <c r="A215" s="91"/>
      <c r="B215" s="91">
        <v>1</v>
      </c>
      <c r="C215" s="91"/>
      <c r="D215" s="91"/>
      <c r="E215" s="91"/>
      <c r="F215" s="91"/>
      <c r="G215" s="91"/>
      <c r="H215" s="46" t="s">
        <v>3861</v>
      </c>
    </row>
    <row r="216" spans="1:8" x14ac:dyDescent="0.25">
      <c r="A216" s="91"/>
      <c r="B216" s="91">
        <v>1</v>
      </c>
      <c r="C216" s="91"/>
      <c r="D216" s="91"/>
      <c r="E216" s="91"/>
      <c r="F216" s="91"/>
      <c r="G216" s="91"/>
      <c r="H216" s="91"/>
    </row>
    <row r="217" spans="1:8" x14ac:dyDescent="0.25">
      <c r="A217" s="91"/>
      <c r="B217" s="91">
        <v>1</v>
      </c>
      <c r="C217" s="91"/>
      <c r="D217" s="91"/>
      <c r="E217" s="91"/>
      <c r="F217" s="91"/>
      <c r="G217" s="91"/>
      <c r="H217" s="91"/>
    </row>
    <row r="218" spans="1:8" x14ac:dyDescent="0.25">
      <c r="A218" s="91"/>
      <c r="B218" s="91"/>
      <c r="C218" s="91">
        <v>1</v>
      </c>
      <c r="D218" s="91"/>
      <c r="E218" s="91"/>
      <c r="F218" s="91"/>
      <c r="G218" s="91"/>
      <c r="H218" s="46" t="s">
        <v>1348</v>
      </c>
    </row>
    <row r="219" spans="1:8" x14ac:dyDescent="0.25">
      <c r="A219" s="91"/>
      <c r="B219" s="91">
        <v>1</v>
      </c>
      <c r="C219" s="91"/>
      <c r="D219" s="91"/>
      <c r="E219" s="91"/>
      <c r="F219" s="91"/>
      <c r="G219" s="91"/>
      <c r="H219" s="46" t="s">
        <v>3862</v>
      </c>
    </row>
    <row r="220" spans="1:8" x14ac:dyDescent="0.25">
      <c r="A220" s="91"/>
      <c r="B220" s="91">
        <v>1</v>
      </c>
      <c r="C220" s="91"/>
      <c r="D220" s="91"/>
      <c r="E220" s="91"/>
      <c r="F220" s="91"/>
      <c r="G220" s="91"/>
      <c r="H220" s="46" t="s">
        <v>3863</v>
      </c>
    </row>
    <row r="221" spans="1:8" x14ac:dyDescent="0.25">
      <c r="A221" s="91"/>
      <c r="B221" s="91"/>
      <c r="C221" s="91"/>
      <c r="D221" s="91"/>
      <c r="E221" s="91"/>
      <c r="F221" s="91">
        <v>1</v>
      </c>
      <c r="G221" s="91"/>
      <c r="H221" s="46" t="s">
        <v>3864</v>
      </c>
    </row>
    <row r="222" spans="1:8" x14ac:dyDescent="0.25">
      <c r="A222" s="91"/>
      <c r="B222" s="91">
        <v>1</v>
      </c>
      <c r="C222" s="91"/>
      <c r="D222" s="91"/>
      <c r="E222" s="91"/>
      <c r="F222" s="91"/>
      <c r="G222" s="91"/>
      <c r="H222" s="46" t="s">
        <v>3865</v>
      </c>
    </row>
    <row r="223" spans="1:8" x14ac:dyDescent="0.25">
      <c r="A223" s="91"/>
      <c r="B223" s="91">
        <v>1</v>
      </c>
      <c r="C223" s="91"/>
      <c r="D223" s="91"/>
      <c r="E223" s="91"/>
      <c r="F223" s="91"/>
      <c r="G223" s="91"/>
      <c r="H223" s="46" t="s">
        <v>3866</v>
      </c>
    </row>
    <row r="224" spans="1:8" x14ac:dyDescent="0.25">
      <c r="A224" s="91"/>
      <c r="B224" s="91"/>
      <c r="C224" s="91">
        <v>1</v>
      </c>
      <c r="D224" s="91"/>
      <c r="E224" s="91"/>
      <c r="F224" s="91"/>
      <c r="G224" s="91"/>
      <c r="H224" s="46" t="s">
        <v>3867</v>
      </c>
    </row>
    <row r="225" spans="1:8" x14ac:dyDescent="0.25">
      <c r="A225" s="91"/>
      <c r="B225" s="91"/>
      <c r="C225" s="91">
        <v>1</v>
      </c>
      <c r="D225" s="91"/>
      <c r="E225" s="91"/>
      <c r="F225" s="91"/>
      <c r="G225" s="91"/>
      <c r="H225" s="46" t="s">
        <v>3868</v>
      </c>
    </row>
    <row r="226" spans="1:8" x14ac:dyDescent="0.25">
      <c r="A226" s="91"/>
      <c r="B226" s="91">
        <v>1</v>
      </c>
      <c r="C226" s="91"/>
      <c r="D226" s="91"/>
      <c r="E226" s="91"/>
      <c r="F226" s="91"/>
      <c r="G226" s="91"/>
      <c r="H226" s="46" t="s">
        <v>3869</v>
      </c>
    </row>
    <row r="227" spans="1:8" x14ac:dyDescent="0.25">
      <c r="A227" s="91"/>
      <c r="B227" s="91"/>
      <c r="C227" s="91">
        <v>1</v>
      </c>
      <c r="D227" s="91"/>
      <c r="E227" s="91"/>
      <c r="F227" s="91"/>
      <c r="G227" s="91"/>
      <c r="H227" s="46" t="s">
        <v>3870</v>
      </c>
    </row>
    <row r="228" spans="1:8" x14ac:dyDescent="0.25">
      <c r="A228" s="91"/>
      <c r="B228" s="91">
        <v>1</v>
      </c>
      <c r="C228" s="91"/>
      <c r="D228" s="91"/>
      <c r="E228" s="91"/>
      <c r="F228" s="91"/>
      <c r="G228" s="91"/>
      <c r="H228" s="46" t="s">
        <v>3871</v>
      </c>
    </row>
    <row r="229" spans="1:8" x14ac:dyDescent="0.25">
      <c r="A229" s="91"/>
      <c r="B229" s="91">
        <v>1</v>
      </c>
      <c r="C229" s="91"/>
      <c r="D229" s="91"/>
      <c r="E229" s="91"/>
      <c r="F229" s="91"/>
      <c r="G229" s="91"/>
      <c r="H229" s="46" t="s">
        <v>2448</v>
      </c>
    </row>
    <row r="230" spans="1:8" x14ac:dyDescent="0.25">
      <c r="A230" s="91"/>
      <c r="B230" s="91">
        <v>1</v>
      </c>
      <c r="C230" s="91"/>
      <c r="D230" s="91"/>
      <c r="E230" s="91"/>
      <c r="F230" s="91"/>
      <c r="G230" s="91"/>
      <c r="H230" s="46" t="s">
        <v>3872</v>
      </c>
    </row>
    <row r="231" spans="1:8" x14ac:dyDescent="0.25">
      <c r="A231" s="91"/>
      <c r="B231" s="91">
        <v>1</v>
      </c>
      <c r="C231" s="91"/>
      <c r="D231" s="91"/>
      <c r="E231" s="91"/>
      <c r="F231" s="91"/>
      <c r="G231" s="91"/>
      <c r="H231" s="46" t="s">
        <v>3873</v>
      </c>
    </row>
    <row r="232" spans="1:8" x14ac:dyDescent="0.25">
      <c r="A232" s="91"/>
      <c r="B232" s="91"/>
      <c r="C232" s="91">
        <v>1</v>
      </c>
      <c r="D232" s="91"/>
      <c r="E232" s="91"/>
      <c r="F232" s="91"/>
      <c r="G232" s="91"/>
      <c r="H232" s="46" t="s">
        <v>3874</v>
      </c>
    </row>
    <row r="233" spans="1:8" x14ac:dyDescent="0.25">
      <c r="A233" s="91"/>
      <c r="B233" s="91">
        <v>1</v>
      </c>
      <c r="C233" s="91"/>
      <c r="D233" s="91"/>
      <c r="E233" s="91"/>
      <c r="F233" s="91"/>
      <c r="G233" s="91"/>
      <c r="H233" s="46" t="s">
        <v>3875</v>
      </c>
    </row>
    <row r="234" spans="1:8" x14ac:dyDescent="0.25">
      <c r="A234" s="91"/>
      <c r="B234" s="91">
        <v>1</v>
      </c>
      <c r="C234" s="91"/>
      <c r="D234" s="91"/>
      <c r="E234" s="91"/>
      <c r="F234" s="91"/>
      <c r="G234" s="91"/>
      <c r="H234" s="46" t="s">
        <v>3876</v>
      </c>
    </row>
    <row r="235" spans="1:8" x14ac:dyDescent="0.25">
      <c r="A235" s="91"/>
      <c r="B235" s="91">
        <v>1</v>
      </c>
      <c r="C235" s="91"/>
      <c r="D235" s="91"/>
      <c r="E235" s="91"/>
      <c r="F235" s="91"/>
      <c r="G235" s="91"/>
      <c r="H235" s="46" t="s">
        <v>3877</v>
      </c>
    </row>
    <row r="236" spans="1:8" x14ac:dyDescent="0.25">
      <c r="A236" s="91"/>
      <c r="B236" s="91"/>
      <c r="C236" s="91">
        <v>1</v>
      </c>
      <c r="D236" s="91"/>
      <c r="E236" s="91"/>
      <c r="F236" s="91"/>
      <c r="G236" s="91"/>
      <c r="H236" s="46" t="s">
        <v>3878</v>
      </c>
    </row>
    <row r="237" spans="1:8" x14ac:dyDescent="0.25">
      <c r="A237" s="91"/>
      <c r="B237" s="91">
        <v>1</v>
      </c>
      <c r="C237" s="91"/>
      <c r="D237" s="91"/>
      <c r="E237" s="91"/>
      <c r="F237" s="91"/>
      <c r="G237" s="91"/>
      <c r="H237" s="46" t="s">
        <v>3879</v>
      </c>
    </row>
    <row r="238" spans="1:8" x14ac:dyDescent="0.25">
      <c r="A238" s="91"/>
      <c r="B238" s="91">
        <v>1</v>
      </c>
      <c r="C238" s="91"/>
      <c r="D238" s="91"/>
      <c r="E238" s="91"/>
      <c r="F238" s="91"/>
      <c r="G238" s="91"/>
      <c r="H238" s="46" t="s">
        <v>3880</v>
      </c>
    </row>
    <row r="239" spans="1:8" x14ac:dyDescent="0.25">
      <c r="A239" s="91"/>
      <c r="B239" s="91">
        <v>1</v>
      </c>
      <c r="C239" s="91"/>
      <c r="D239" s="91"/>
      <c r="E239" s="91"/>
      <c r="F239" s="91"/>
      <c r="G239" s="91"/>
      <c r="H239" s="91"/>
    </row>
    <row r="240" spans="1:8" x14ac:dyDescent="0.25">
      <c r="A240" s="91"/>
      <c r="B240" s="91"/>
      <c r="C240" s="91">
        <v>1</v>
      </c>
      <c r="D240" s="91"/>
      <c r="E240" s="91"/>
      <c r="F240" s="91"/>
      <c r="G240" s="91"/>
      <c r="H240" s="91"/>
    </row>
    <row r="241" spans="1:8" x14ac:dyDescent="0.25">
      <c r="A241" s="91"/>
      <c r="B241" s="91">
        <v>1</v>
      </c>
      <c r="C241" s="91"/>
      <c r="D241" s="91"/>
      <c r="E241" s="91"/>
      <c r="F241" s="91"/>
      <c r="G241" s="91"/>
      <c r="H241" s="46" t="s">
        <v>3881</v>
      </c>
    </row>
    <row r="242" spans="1:8" x14ac:dyDescent="0.25">
      <c r="A242" s="91"/>
      <c r="B242" s="91"/>
      <c r="C242" s="91"/>
      <c r="D242" s="91"/>
      <c r="E242" s="91"/>
      <c r="F242" s="91">
        <v>1</v>
      </c>
      <c r="G242" s="91"/>
      <c r="H242" s="46" t="s">
        <v>3882</v>
      </c>
    </row>
    <row r="243" spans="1:8" x14ac:dyDescent="0.25">
      <c r="A243" s="91"/>
      <c r="B243" s="91">
        <v>1</v>
      </c>
      <c r="C243" s="91"/>
      <c r="D243" s="91"/>
      <c r="E243" s="91"/>
      <c r="F243" s="91"/>
      <c r="G243" s="91"/>
      <c r="H243" s="46" t="s">
        <v>716</v>
      </c>
    </row>
    <row r="244" spans="1:8" x14ac:dyDescent="0.25">
      <c r="A244" s="91"/>
      <c r="B244" s="91"/>
      <c r="C244" s="91">
        <v>1</v>
      </c>
      <c r="D244" s="91"/>
      <c r="E244" s="91"/>
      <c r="F244" s="91"/>
      <c r="G244" s="91"/>
      <c r="H244" s="91"/>
    </row>
    <row r="245" spans="1:8" x14ac:dyDescent="0.25">
      <c r="A245" s="91"/>
      <c r="B245" s="91"/>
      <c r="C245" s="91">
        <v>1</v>
      </c>
      <c r="D245" s="91"/>
      <c r="E245" s="91"/>
      <c r="F245" s="91"/>
      <c r="G245" s="91"/>
      <c r="H245" s="46" t="s">
        <v>3883</v>
      </c>
    </row>
    <row r="246" spans="1:8" x14ac:dyDescent="0.25">
      <c r="A246" s="91"/>
      <c r="B246" s="91">
        <v>1</v>
      </c>
      <c r="C246" s="91"/>
      <c r="D246" s="91"/>
      <c r="E246" s="91"/>
      <c r="F246" s="91"/>
      <c r="G246" s="91"/>
      <c r="H246" s="46" t="s">
        <v>3884</v>
      </c>
    </row>
    <row r="247" spans="1:8" x14ac:dyDescent="0.25">
      <c r="A247" s="91"/>
      <c r="B247" s="91"/>
      <c r="C247" s="91">
        <v>1</v>
      </c>
      <c r="D247" s="91"/>
      <c r="E247" s="91"/>
      <c r="F247" s="91"/>
      <c r="G247" s="91"/>
      <c r="H247" s="91"/>
    </row>
    <row r="248" spans="1:8" x14ac:dyDescent="0.25">
      <c r="A248" s="91"/>
      <c r="B248" s="91">
        <v>1</v>
      </c>
      <c r="C248" s="91"/>
      <c r="D248" s="91"/>
      <c r="E248" s="91"/>
      <c r="F248" s="91"/>
      <c r="G248" s="91"/>
      <c r="H248" s="91"/>
    </row>
    <row r="249" spans="1:8" x14ac:dyDescent="0.25">
      <c r="A249" s="91"/>
      <c r="B249" s="91">
        <v>1</v>
      </c>
      <c r="C249" s="91"/>
      <c r="D249" s="91"/>
      <c r="E249" s="91"/>
      <c r="F249" s="91"/>
      <c r="G249" s="91"/>
      <c r="H249" s="46" t="s">
        <v>152</v>
      </c>
    </row>
    <row r="250" spans="1:8" x14ac:dyDescent="0.25">
      <c r="A250" s="91"/>
      <c r="B250" s="91">
        <v>1</v>
      </c>
      <c r="C250" s="91"/>
      <c r="D250" s="91"/>
      <c r="E250" s="91"/>
      <c r="F250" s="91"/>
      <c r="G250" s="91"/>
      <c r="H250" s="46" t="s">
        <v>3885</v>
      </c>
    </row>
    <row r="251" spans="1:8" x14ac:dyDescent="0.25">
      <c r="A251" s="91"/>
      <c r="B251" s="91">
        <v>1</v>
      </c>
      <c r="C251" s="91"/>
      <c r="D251" s="91"/>
      <c r="E251" s="91"/>
      <c r="F251" s="91"/>
      <c r="G251" s="91"/>
      <c r="H251" s="46" t="s">
        <v>1175</v>
      </c>
    </row>
    <row r="252" spans="1:8" x14ac:dyDescent="0.25">
      <c r="A252" s="91"/>
      <c r="B252" s="91">
        <v>1</v>
      </c>
      <c r="C252" s="91"/>
      <c r="D252" s="91"/>
      <c r="E252" s="91"/>
      <c r="F252" s="91"/>
      <c r="G252" s="91"/>
      <c r="H252" s="46" t="s">
        <v>3886</v>
      </c>
    </row>
    <row r="253" spans="1:8" x14ac:dyDescent="0.25">
      <c r="A253" s="91"/>
      <c r="B253" s="91"/>
      <c r="C253" s="91">
        <v>1</v>
      </c>
      <c r="D253" s="91"/>
      <c r="E253" s="91"/>
      <c r="F253" s="91"/>
      <c r="G253" s="91"/>
      <c r="H253" s="46" t="s">
        <v>3887</v>
      </c>
    </row>
    <row r="254" spans="1:8" x14ac:dyDescent="0.25">
      <c r="A254" s="91"/>
      <c r="B254" s="91"/>
      <c r="C254" s="91">
        <v>1</v>
      </c>
      <c r="D254" s="91"/>
      <c r="E254" s="91"/>
      <c r="F254" s="91"/>
      <c r="G254" s="91"/>
      <c r="H254" s="46" t="s">
        <v>3888</v>
      </c>
    </row>
    <row r="255" spans="1:8" x14ac:dyDescent="0.25">
      <c r="A255" s="91"/>
      <c r="B255" s="91">
        <v>1</v>
      </c>
      <c r="C255" s="91"/>
      <c r="D255" s="91"/>
      <c r="E255" s="91"/>
      <c r="F255" s="91"/>
      <c r="G255" s="91"/>
      <c r="H255" s="46" t="s">
        <v>3889</v>
      </c>
    </row>
    <row r="256" spans="1:8" x14ac:dyDescent="0.25">
      <c r="A256" s="91"/>
      <c r="B256" s="91">
        <v>1</v>
      </c>
      <c r="C256" s="91"/>
      <c r="D256" s="91"/>
      <c r="E256" s="91"/>
      <c r="F256" s="91"/>
      <c r="G256" s="91"/>
      <c r="H256" s="46" t="s">
        <v>3890</v>
      </c>
    </row>
    <row r="257" spans="1:8" x14ac:dyDescent="0.25">
      <c r="A257" s="91"/>
      <c r="B257" s="91">
        <v>1</v>
      </c>
      <c r="C257" s="91"/>
      <c r="D257" s="91"/>
      <c r="E257" s="91"/>
      <c r="F257" s="91"/>
      <c r="G257" s="91"/>
      <c r="H257" s="91"/>
    </row>
    <row r="258" spans="1:8" x14ac:dyDescent="0.25">
      <c r="A258" s="91"/>
      <c r="B258" s="91">
        <v>1</v>
      </c>
      <c r="C258" s="91"/>
      <c r="D258" s="91"/>
      <c r="E258" s="91"/>
      <c r="F258" s="91"/>
      <c r="G258" s="91"/>
      <c r="H258" s="46" t="s">
        <v>3891</v>
      </c>
    </row>
    <row r="259" spans="1:8" x14ac:dyDescent="0.25">
      <c r="A259" s="91"/>
      <c r="B259" s="91">
        <v>1</v>
      </c>
      <c r="C259" s="91"/>
      <c r="D259" s="91"/>
      <c r="E259" s="91"/>
      <c r="F259" s="91"/>
      <c r="G259" s="91"/>
      <c r="H259" s="46" t="s">
        <v>3892</v>
      </c>
    </row>
    <row r="260" spans="1:8" x14ac:dyDescent="0.25">
      <c r="A260" s="91"/>
      <c r="B260" s="91">
        <v>1</v>
      </c>
      <c r="C260" s="91"/>
      <c r="D260" s="91"/>
      <c r="E260" s="91"/>
      <c r="F260" s="91"/>
      <c r="G260" s="91"/>
      <c r="H260" s="46" t="s">
        <v>3893</v>
      </c>
    </row>
    <row r="261" spans="1:8" x14ac:dyDescent="0.25">
      <c r="A261" s="91"/>
      <c r="B261" s="91"/>
      <c r="C261" s="91"/>
      <c r="D261" s="91"/>
      <c r="E261" s="91"/>
      <c r="F261" s="91"/>
      <c r="G261" s="91"/>
      <c r="H261" s="91"/>
    </row>
    <row r="262" spans="1:8" x14ac:dyDescent="0.25">
      <c r="A262" s="91"/>
      <c r="B262" s="91"/>
      <c r="C262" s="91"/>
      <c r="D262" s="91"/>
      <c r="E262" s="91"/>
      <c r="F262" s="91"/>
      <c r="G262" s="91"/>
      <c r="H262" s="91"/>
    </row>
    <row r="263" spans="1:8" ht="16.5" thickBot="1" x14ac:dyDescent="0.3">
      <c r="A263" s="91"/>
      <c r="B263" s="112">
        <f>SUM(B5:B262)</f>
        <v>172</v>
      </c>
      <c r="C263" s="112">
        <f t="shared" ref="C263:G263" si="0">SUM(C5:C262)</f>
        <v>63</v>
      </c>
      <c r="D263" s="112">
        <f t="shared" si="0"/>
        <v>8</v>
      </c>
      <c r="E263" s="112">
        <f t="shared" si="0"/>
        <v>2</v>
      </c>
      <c r="F263" s="112">
        <f t="shared" si="0"/>
        <v>9</v>
      </c>
      <c r="G263" s="112">
        <f t="shared" si="0"/>
        <v>2</v>
      </c>
      <c r="H263" s="91">
        <f>SUM(B263:G263)</f>
        <v>256</v>
      </c>
    </row>
    <row r="264" spans="1:8" ht="16.5" thickTop="1" x14ac:dyDescent="0.25"/>
  </sheetData>
  <mergeCells count="1">
    <mergeCell ref="B3:F3"/>
  </mergeCells>
  <pageMargins left="0.25" right="0.25" top="0.75" bottom="0.75" header="0.3" footer="0.3"/>
  <pageSetup paperSize="9" scale="84"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0"/>
  <sheetViews>
    <sheetView showGridLines="0" topLeftCell="A193" zoomScaleNormal="100" workbookViewId="0">
      <selection activeCell="H224" sqref="H224"/>
    </sheetView>
  </sheetViews>
  <sheetFormatPr defaultRowHeight="15.75" x14ac:dyDescent="0.25"/>
  <cols>
    <col min="1" max="1" width="12.875" style="97" customWidth="1"/>
    <col min="2" max="2" width="6.75" style="97" customWidth="1"/>
    <col min="3" max="7" width="5.625" style="97" customWidth="1"/>
    <col min="8" max="8" width="129.75" style="97" customWidth="1"/>
    <col min="9" max="16384" width="9" style="94"/>
  </cols>
  <sheetData>
    <row r="1" spans="1:8" x14ac:dyDescent="0.25">
      <c r="A1" s="109"/>
      <c r="B1" s="109"/>
      <c r="C1" s="109"/>
      <c r="D1" s="109"/>
      <c r="E1" s="109"/>
      <c r="F1" s="109"/>
      <c r="G1" s="109"/>
      <c r="H1" s="111"/>
    </row>
    <row r="2" spans="1:8" ht="23.25" x14ac:dyDescent="0.25">
      <c r="A2" s="110" t="s">
        <v>80</v>
      </c>
      <c r="B2" s="110"/>
      <c r="C2" s="110"/>
      <c r="D2" s="110"/>
      <c r="E2" s="110"/>
      <c r="F2" s="110"/>
      <c r="G2" s="110"/>
      <c r="H2" s="111"/>
    </row>
    <row r="3" spans="1:8" x14ac:dyDescent="0.25">
      <c r="A3" s="109"/>
      <c r="B3" s="122" t="s">
        <v>41</v>
      </c>
      <c r="C3" s="122"/>
      <c r="D3" s="122"/>
      <c r="E3" s="122"/>
      <c r="F3" s="122"/>
      <c r="G3" s="108"/>
      <c r="H3" s="111"/>
    </row>
    <row r="4" spans="1:8" x14ac:dyDescent="0.25">
      <c r="A4" s="108" t="s">
        <v>11</v>
      </c>
      <c r="B4" s="108" t="s">
        <v>1640</v>
      </c>
      <c r="C4" s="108" t="s">
        <v>1648</v>
      </c>
      <c r="D4" s="108" t="s">
        <v>1723</v>
      </c>
      <c r="E4" s="108" t="s">
        <v>1687</v>
      </c>
      <c r="F4" s="108" t="s">
        <v>1755</v>
      </c>
      <c r="G4" s="108" t="s">
        <v>3759</v>
      </c>
      <c r="H4" s="101" t="s">
        <v>40</v>
      </c>
    </row>
    <row r="5" spans="1:8" s="95" customFormat="1" x14ac:dyDescent="0.25">
      <c r="A5" s="106">
        <v>45474</v>
      </c>
      <c r="B5" s="103">
        <v>1</v>
      </c>
      <c r="C5" s="103"/>
      <c r="D5" s="103"/>
      <c r="E5" s="103"/>
      <c r="F5" s="103"/>
      <c r="G5" s="103"/>
      <c r="H5" s="45" t="s">
        <v>3894</v>
      </c>
    </row>
    <row r="6" spans="1:8" x14ac:dyDescent="0.25">
      <c r="A6" s="87"/>
      <c r="B6" s="103">
        <v>1</v>
      </c>
      <c r="C6" s="103"/>
      <c r="D6" s="103"/>
      <c r="E6" s="103"/>
      <c r="F6" s="103"/>
      <c r="G6" s="103"/>
      <c r="H6" s="46"/>
    </row>
    <row r="7" spans="1:8" x14ac:dyDescent="0.25">
      <c r="A7" s="87"/>
      <c r="B7" s="87">
        <v>1</v>
      </c>
      <c r="C7" s="87"/>
      <c r="D7" s="87"/>
      <c r="E7" s="87"/>
      <c r="F7" s="87"/>
      <c r="G7" s="87"/>
      <c r="H7" s="45" t="s">
        <v>3895</v>
      </c>
    </row>
    <row r="8" spans="1:8" x14ac:dyDescent="0.25">
      <c r="A8" s="87"/>
      <c r="B8" s="87"/>
      <c r="C8" s="87">
        <v>1</v>
      </c>
      <c r="D8" s="87"/>
      <c r="E8" s="87"/>
      <c r="F8" s="87"/>
      <c r="G8" s="87"/>
      <c r="H8" s="45" t="s">
        <v>743</v>
      </c>
    </row>
    <row r="9" spans="1:8" x14ac:dyDescent="0.25">
      <c r="A9" s="87"/>
      <c r="B9" s="87">
        <v>1</v>
      </c>
      <c r="C9" s="87"/>
      <c r="D9" s="87"/>
      <c r="E9" s="87"/>
      <c r="F9" s="87"/>
      <c r="G9" s="87"/>
      <c r="H9" s="45" t="s">
        <v>32</v>
      </c>
    </row>
    <row r="10" spans="1:8" x14ac:dyDescent="0.25">
      <c r="A10" s="87"/>
      <c r="B10" s="87"/>
      <c r="C10" s="87">
        <v>1</v>
      </c>
      <c r="D10" s="87"/>
      <c r="E10" s="87"/>
      <c r="F10" s="87"/>
      <c r="G10" s="87"/>
      <c r="H10" s="45" t="s">
        <v>3896</v>
      </c>
    </row>
    <row r="11" spans="1:8" x14ac:dyDescent="0.25">
      <c r="A11" s="87"/>
      <c r="B11" s="87"/>
      <c r="C11" s="87">
        <v>1</v>
      </c>
      <c r="D11" s="87"/>
      <c r="E11" s="87"/>
      <c r="F11" s="87"/>
      <c r="G11" s="87"/>
      <c r="H11" s="45" t="s">
        <v>3897</v>
      </c>
    </row>
    <row r="12" spans="1:8" x14ac:dyDescent="0.25">
      <c r="A12" s="87"/>
      <c r="B12" s="87">
        <v>1</v>
      </c>
      <c r="C12" s="87"/>
      <c r="D12" s="87"/>
      <c r="E12" s="87"/>
      <c r="F12" s="87"/>
      <c r="G12" s="87"/>
      <c r="H12" s="45" t="s">
        <v>3898</v>
      </c>
    </row>
    <row r="13" spans="1:8" x14ac:dyDescent="0.25">
      <c r="A13" s="87"/>
      <c r="B13" s="87">
        <v>1</v>
      </c>
      <c r="C13" s="87"/>
      <c r="D13" s="87"/>
      <c r="E13" s="87"/>
      <c r="F13" s="87"/>
      <c r="G13" s="87"/>
      <c r="H13" s="46"/>
    </row>
    <row r="14" spans="1:8" x14ac:dyDescent="0.25">
      <c r="A14" s="87"/>
      <c r="B14" s="87">
        <v>1</v>
      </c>
      <c r="C14" s="87"/>
      <c r="D14" s="87"/>
      <c r="E14" s="87"/>
      <c r="F14" s="87"/>
      <c r="G14" s="87"/>
      <c r="H14" s="45" t="s">
        <v>3899</v>
      </c>
    </row>
    <row r="15" spans="1:8" x14ac:dyDescent="0.25">
      <c r="A15" s="87"/>
      <c r="B15" s="87"/>
      <c r="C15" s="87">
        <v>1</v>
      </c>
      <c r="D15" s="87"/>
      <c r="E15" s="87"/>
      <c r="F15" s="87"/>
      <c r="G15" s="87"/>
      <c r="H15" s="46"/>
    </row>
    <row r="16" spans="1:8" x14ac:dyDescent="0.25">
      <c r="A16" s="87"/>
      <c r="B16" s="87">
        <v>1</v>
      </c>
      <c r="C16" s="87"/>
      <c r="D16" s="87"/>
      <c r="E16" s="87"/>
      <c r="F16" s="87"/>
      <c r="G16" s="87"/>
      <c r="H16" s="45" t="s">
        <v>3900</v>
      </c>
    </row>
    <row r="17" spans="1:8" x14ac:dyDescent="0.25">
      <c r="A17" s="87"/>
      <c r="B17" s="87">
        <v>1</v>
      </c>
      <c r="C17" s="87"/>
      <c r="D17" s="87"/>
      <c r="E17" s="87"/>
      <c r="F17" s="87"/>
      <c r="G17" s="87"/>
      <c r="H17" s="46"/>
    </row>
    <row r="18" spans="1:8" ht="13.5" customHeight="1" x14ac:dyDescent="0.25">
      <c r="A18" s="87"/>
      <c r="B18" s="87">
        <v>1</v>
      </c>
      <c r="C18" s="87"/>
      <c r="D18" s="87"/>
      <c r="E18" s="87"/>
      <c r="F18" s="87"/>
      <c r="G18" s="87"/>
      <c r="H18" s="46"/>
    </row>
    <row r="19" spans="1:8" x14ac:dyDescent="0.25">
      <c r="A19" s="87"/>
      <c r="B19" s="87">
        <v>1</v>
      </c>
      <c r="C19" s="87"/>
      <c r="D19" s="87"/>
      <c r="E19" s="87"/>
      <c r="F19" s="87"/>
      <c r="G19" s="87"/>
      <c r="H19" s="45" t="s">
        <v>32</v>
      </c>
    </row>
    <row r="20" spans="1:8" x14ac:dyDescent="0.25">
      <c r="A20" s="87"/>
      <c r="B20" s="87"/>
      <c r="C20" s="87">
        <v>1</v>
      </c>
      <c r="D20" s="87"/>
      <c r="E20" s="87"/>
      <c r="F20" s="87"/>
      <c r="G20" s="87"/>
      <c r="H20" s="45" t="s">
        <v>3901</v>
      </c>
    </row>
    <row r="21" spans="1:8" ht="31.5" x14ac:dyDescent="0.25">
      <c r="A21" s="87"/>
      <c r="B21" s="87">
        <v>1</v>
      </c>
      <c r="C21" s="87"/>
      <c r="D21" s="87"/>
      <c r="E21" s="87"/>
      <c r="F21" s="87"/>
      <c r="G21" s="87"/>
      <c r="H21" s="47" t="s">
        <v>3902</v>
      </c>
    </row>
    <row r="22" spans="1:8" x14ac:dyDescent="0.25">
      <c r="A22" s="87"/>
      <c r="B22" s="87"/>
      <c r="C22" s="87">
        <v>1</v>
      </c>
      <c r="D22" s="87"/>
      <c r="E22" s="87"/>
      <c r="F22" s="87"/>
      <c r="G22" s="87"/>
      <c r="H22" s="45" t="s">
        <v>3903</v>
      </c>
    </row>
    <row r="23" spans="1:8" x14ac:dyDescent="0.25">
      <c r="A23" s="87"/>
      <c r="B23" s="87">
        <v>1</v>
      </c>
      <c r="C23" s="87"/>
      <c r="D23" s="87"/>
      <c r="E23" s="87"/>
      <c r="F23" s="87"/>
      <c r="G23" s="87"/>
      <c r="H23" s="45" t="s">
        <v>3904</v>
      </c>
    </row>
    <row r="24" spans="1:8" x14ac:dyDescent="0.25">
      <c r="A24" s="87"/>
      <c r="B24" s="87"/>
      <c r="C24" s="87">
        <v>1</v>
      </c>
      <c r="D24" s="87"/>
      <c r="E24" s="87"/>
      <c r="F24" s="87"/>
      <c r="G24" s="87"/>
      <c r="H24" s="45" t="s">
        <v>3905</v>
      </c>
    </row>
    <row r="25" spans="1:8" ht="31.5" x14ac:dyDescent="0.25">
      <c r="A25" s="87"/>
      <c r="B25" s="87"/>
      <c r="C25" s="87">
        <v>1</v>
      </c>
      <c r="D25" s="87"/>
      <c r="E25" s="87"/>
      <c r="F25" s="87"/>
      <c r="G25" s="87"/>
      <c r="H25" s="47" t="s">
        <v>3906</v>
      </c>
    </row>
    <row r="26" spans="1:8" x14ac:dyDescent="0.25">
      <c r="A26" s="87"/>
      <c r="B26" s="87">
        <v>1</v>
      </c>
      <c r="C26" s="87"/>
      <c r="D26" s="87"/>
      <c r="E26" s="87"/>
      <c r="F26" s="87"/>
      <c r="G26" s="87"/>
      <c r="H26" s="46"/>
    </row>
    <row r="27" spans="1:8" x14ac:dyDescent="0.25">
      <c r="A27" s="87"/>
      <c r="B27" s="87"/>
      <c r="C27" s="87">
        <v>1</v>
      </c>
      <c r="D27" s="87"/>
      <c r="E27" s="87"/>
      <c r="F27" s="87"/>
      <c r="G27" s="87"/>
      <c r="H27" s="45" t="s">
        <v>3907</v>
      </c>
    </row>
    <row r="28" spans="1:8" x14ac:dyDescent="0.25">
      <c r="A28" s="87"/>
      <c r="B28" s="87">
        <v>1</v>
      </c>
      <c r="C28" s="87"/>
      <c r="D28" s="87"/>
      <c r="E28" s="87"/>
      <c r="F28" s="87"/>
      <c r="G28" s="87"/>
      <c r="H28" s="45" t="s">
        <v>3908</v>
      </c>
    </row>
    <row r="29" spans="1:8" x14ac:dyDescent="0.25">
      <c r="A29" s="87"/>
      <c r="B29" s="87">
        <v>1</v>
      </c>
      <c r="C29" s="87"/>
      <c r="D29" s="87"/>
      <c r="E29" s="87"/>
      <c r="F29" s="87"/>
      <c r="G29" s="87"/>
      <c r="H29" s="45" t="s">
        <v>3909</v>
      </c>
    </row>
    <row r="30" spans="1:8" x14ac:dyDescent="0.25">
      <c r="A30" s="87"/>
      <c r="B30" s="87"/>
      <c r="C30" s="87">
        <v>1</v>
      </c>
      <c r="D30" s="87"/>
      <c r="E30" s="87"/>
      <c r="F30" s="87"/>
      <c r="G30" s="87"/>
      <c r="H30" s="45" t="s">
        <v>3910</v>
      </c>
    </row>
    <row r="31" spans="1:8" x14ac:dyDescent="0.25">
      <c r="A31" s="87"/>
      <c r="B31" s="87">
        <v>1</v>
      </c>
      <c r="C31" s="87"/>
      <c r="D31" s="87"/>
      <c r="E31" s="87"/>
      <c r="F31" s="87"/>
      <c r="G31" s="87"/>
      <c r="H31" s="45" t="s">
        <v>3911</v>
      </c>
    </row>
    <row r="32" spans="1:8" x14ac:dyDescent="0.25">
      <c r="A32" s="87"/>
      <c r="B32" s="87">
        <v>1</v>
      </c>
      <c r="C32" s="87"/>
      <c r="D32" s="87"/>
      <c r="E32" s="87"/>
      <c r="F32" s="87"/>
      <c r="G32" s="87"/>
      <c r="H32" s="45" t="s">
        <v>3912</v>
      </c>
    </row>
    <row r="33" spans="1:12" x14ac:dyDescent="0.25">
      <c r="A33" s="87"/>
      <c r="B33" s="87">
        <v>1</v>
      </c>
      <c r="C33" s="87"/>
      <c r="D33" s="87"/>
      <c r="E33" s="87"/>
      <c r="F33" s="87"/>
      <c r="G33" s="87"/>
      <c r="H33" s="45" t="s">
        <v>3913</v>
      </c>
    </row>
    <row r="34" spans="1:12" x14ac:dyDescent="0.25">
      <c r="A34" s="87"/>
      <c r="B34" s="87">
        <v>1</v>
      </c>
      <c r="C34" s="87"/>
      <c r="D34" s="87"/>
      <c r="E34" s="87"/>
      <c r="F34" s="87"/>
      <c r="G34" s="87"/>
      <c r="H34" s="45" t="s">
        <v>3914</v>
      </c>
    </row>
    <row r="35" spans="1:12" x14ac:dyDescent="0.25">
      <c r="A35" s="87"/>
      <c r="B35" s="87"/>
      <c r="C35" s="87">
        <v>1</v>
      </c>
      <c r="D35" s="87"/>
      <c r="E35" s="87"/>
      <c r="F35" s="87"/>
      <c r="G35" s="87"/>
      <c r="H35" s="45" t="s">
        <v>3915</v>
      </c>
      <c r="L35" s="80"/>
    </row>
    <row r="36" spans="1:12" x14ac:dyDescent="0.25">
      <c r="A36" s="87"/>
      <c r="B36" s="87"/>
      <c r="C36" s="87">
        <v>1</v>
      </c>
      <c r="D36" s="87"/>
      <c r="E36" s="87"/>
      <c r="F36" s="87"/>
      <c r="G36" s="87"/>
      <c r="H36" s="46"/>
    </row>
    <row r="37" spans="1:12" x14ac:dyDescent="0.25">
      <c r="A37" s="87"/>
      <c r="B37" s="87"/>
      <c r="C37" s="87">
        <v>1</v>
      </c>
      <c r="D37" s="87"/>
      <c r="E37" s="87"/>
      <c r="F37" s="87"/>
      <c r="G37" s="87"/>
      <c r="H37" s="46"/>
    </row>
    <row r="38" spans="1:12" x14ac:dyDescent="0.25">
      <c r="A38" s="87"/>
      <c r="B38" s="87">
        <v>1</v>
      </c>
      <c r="C38" s="87"/>
      <c r="D38" s="87"/>
      <c r="E38" s="87"/>
      <c r="F38" s="87"/>
      <c r="G38" s="87"/>
      <c r="H38" s="45" t="s">
        <v>3916</v>
      </c>
    </row>
    <row r="39" spans="1:12" x14ac:dyDescent="0.25">
      <c r="A39" s="87"/>
      <c r="B39" s="87">
        <v>1</v>
      </c>
      <c r="C39" s="87"/>
      <c r="D39" s="87"/>
      <c r="E39" s="87"/>
      <c r="F39" s="87"/>
      <c r="G39" s="87"/>
      <c r="H39" s="45" t="s">
        <v>3917</v>
      </c>
    </row>
    <row r="40" spans="1:12" ht="15.75" customHeight="1" x14ac:dyDescent="0.25">
      <c r="A40" s="87"/>
      <c r="B40" s="87"/>
      <c r="C40" s="87">
        <v>1</v>
      </c>
      <c r="D40" s="87"/>
      <c r="E40" s="87"/>
      <c r="F40" s="87"/>
      <c r="G40" s="87"/>
      <c r="H40" s="45" t="s">
        <v>3918</v>
      </c>
    </row>
    <row r="41" spans="1:12" x14ac:dyDescent="0.25">
      <c r="A41" s="87"/>
      <c r="B41" s="87">
        <v>1</v>
      </c>
      <c r="C41" s="87"/>
      <c r="D41" s="87"/>
      <c r="E41" s="87"/>
      <c r="F41" s="87"/>
      <c r="G41" s="87"/>
      <c r="H41" s="45" t="s">
        <v>3919</v>
      </c>
    </row>
    <row r="42" spans="1:12" x14ac:dyDescent="0.25">
      <c r="A42" s="87"/>
      <c r="B42" s="87">
        <v>1</v>
      </c>
      <c r="C42" s="87"/>
      <c r="D42" s="87"/>
      <c r="E42" s="87"/>
      <c r="F42" s="87"/>
      <c r="G42" s="87"/>
      <c r="H42" s="46"/>
    </row>
    <row r="43" spans="1:12" x14ac:dyDescent="0.25">
      <c r="A43" s="87"/>
      <c r="B43" s="87">
        <v>1</v>
      </c>
      <c r="C43" s="87"/>
      <c r="D43" s="87"/>
      <c r="E43" s="87"/>
      <c r="F43" s="87"/>
      <c r="G43" s="87"/>
      <c r="H43" s="45" t="s">
        <v>3920</v>
      </c>
    </row>
    <row r="44" spans="1:12" x14ac:dyDescent="0.25">
      <c r="A44" s="87"/>
      <c r="B44" s="87"/>
      <c r="C44" s="87">
        <v>1</v>
      </c>
      <c r="D44" s="87"/>
      <c r="E44" s="87"/>
      <c r="F44" s="87"/>
      <c r="G44" s="87"/>
      <c r="H44" s="46"/>
    </row>
    <row r="45" spans="1:12" x14ac:dyDescent="0.25">
      <c r="A45" s="87"/>
      <c r="B45" s="87">
        <v>1</v>
      </c>
      <c r="C45" s="87"/>
      <c r="D45" s="87"/>
      <c r="E45" s="87"/>
      <c r="F45" s="87"/>
      <c r="G45" s="87"/>
      <c r="H45" s="45" t="s">
        <v>3921</v>
      </c>
    </row>
    <row r="46" spans="1:12" x14ac:dyDescent="0.25">
      <c r="A46" s="87"/>
      <c r="B46" s="87"/>
      <c r="C46" s="87">
        <v>1</v>
      </c>
      <c r="D46" s="87"/>
      <c r="E46" s="87"/>
      <c r="F46" s="87"/>
      <c r="G46" s="87"/>
      <c r="H46" s="45" t="s">
        <v>3922</v>
      </c>
    </row>
    <row r="47" spans="1:12" x14ac:dyDescent="0.25">
      <c r="A47" s="87"/>
      <c r="B47" s="87">
        <v>1</v>
      </c>
      <c r="C47" s="87"/>
      <c r="D47" s="87"/>
      <c r="E47" s="87"/>
      <c r="F47" s="87"/>
      <c r="G47" s="87"/>
      <c r="H47" s="45" t="s">
        <v>152</v>
      </c>
    </row>
    <row r="48" spans="1:12" x14ac:dyDescent="0.25">
      <c r="A48" s="87"/>
      <c r="B48" s="87"/>
      <c r="C48" s="87"/>
      <c r="D48" s="87"/>
      <c r="E48" s="87"/>
      <c r="F48" s="87">
        <v>1</v>
      </c>
      <c r="G48" s="87"/>
      <c r="H48" s="46"/>
    </row>
    <row r="49" spans="1:8" x14ac:dyDescent="0.25">
      <c r="A49" s="87"/>
      <c r="B49" s="87">
        <v>1</v>
      </c>
      <c r="C49" s="87"/>
      <c r="D49" s="87"/>
      <c r="E49" s="87"/>
      <c r="F49" s="87"/>
      <c r="G49" s="87"/>
      <c r="H49" s="45" t="s">
        <v>3923</v>
      </c>
    </row>
    <row r="50" spans="1:8" x14ac:dyDescent="0.25">
      <c r="A50" s="87"/>
      <c r="B50" s="87"/>
      <c r="C50" s="87">
        <v>1</v>
      </c>
      <c r="D50" s="87"/>
      <c r="E50" s="87"/>
      <c r="F50" s="87"/>
      <c r="G50" s="87"/>
      <c r="H50" s="46"/>
    </row>
    <row r="51" spans="1:8" x14ac:dyDescent="0.25">
      <c r="A51" s="87"/>
      <c r="B51" s="87">
        <v>1</v>
      </c>
      <c r="C51" s="87"/>
      <c r="D51" s="87"/>
      <c r="E51" s="87"/>
      <c r="F51" s="87"/>
      <c r="G51" s="87"/>
      <c r="H51" s="45" t="s">
        <v>3924</v>
      </c>
    </row>
    <row r="52" spans="1:8" x14ac:dyDescent="0.25">
      <c r="A52" s="87"/>
      <c r="B52" s="87"/>
      <c r="C52" s="87">
        <v>1</v>
      </c>
      <c r="D52" s="87"/>
      <c r="E52" s="87"/>
      <c r="F52" s="87"/>
      <c r="G52" s="87"/>
      <c r="H52" s="45" t="s">
        <v>3925</v>
      </c>
    </row>
    <row r="53" spans="1:8" x14ac:dyDescent="0.25">
      <c r="A53" s="87"/>
      <c r="B53" s="87">
        <v>1</v>
      </c>
      <c r="C53" s="87"/>
      <c r="D53" s="87"/>
      <c r="E53" s="87"/>
      <c r="F53" s="87"/>
      <c r="G53" s="87"/>
      <c r="H53" s="45" t="s">
        <v>3173</v>
      </c>
    </row>
    <row r="54" spans="1:8" x14ac:dyDescent="0.25">
      <c r="A54" s="87"/>
      <c r="B54" s="87">
        <v>1</v>
      </c>
      <c r="C54" s="87"/>
      <c r="D54" s="87"/>
      <c r="E54" s="87"/>
      <c r="F54" s="87"/>
      <c r="G54" s="87"/>
      <c r="H54" s="45" t="s">
        <v>3926</v>
      </c>
    </row>
    <row r="55" spans="1:8" x14ac:dyDescent="0.25">
      <c r="A55" s="87"/>
      <c r="B55" s="87">
        <v>1</v>
      </c>
      <c r="C55" s="87"/>
      <c r="D55" s="87"/>
      <c r="E55" s="87"/>
      <c r="F55" s="87"/>
      <c r="G55" s="87"/>
      <c r="H55" s="45" t="s">
        <v>3927</v>
      </c>
    </row>
    <row r="56" spans="1:8" x14ac:dyDescent="0.25">
      <c r="A56" s="87"/>
      <c r="B56" s="87">
        <v>1</v>
      </c>
      <c r="C56" s="87"/>
      <c r="D56" s="87"/>
      <c r="E56" s="87"/>
      <c r="F56" s="87"/>
      <c r="G56" s="87"/>
      <c r="H56" s="46"/>
    </row>
    <row r="57" spans="1:8" x14ac:dyDescent="0.25">
      <c r="A57" s="87"/>
      <c r="B57" s="87">
        <v>1</v>
      </c>
      <c r="C57" s="87"/>
      <c r="D57" s="87"/>
      <c r="E57" s="87"/>
      <c r="F57" s="87"/>
      <c r="G57" s="87"/>
      <c r="H57" s="45" t="s">
        <v>3926</v>
      </c>
    </row>
    <row r="58" spans="1:8" x14ac:dyDescent="0.25">
      <c r="A58" s="87"/>
      <c r="B58" s="87">
        <v>1</v>
      </c>
      <c r="C58" s="87"/>
      <c r="D58" s="87"/>
      <c r="E58" s="87"/>
      <c r="F58" s="87"/>
      <c r="G58" s="87"/>
      <c r="H58" s="45" t="s">
        <v>3928</v>
      </c>
    </row>
    <row r="59" spans="1:8" x14ac:dyDescent="0.25">
      <c r="A59" s="87" t="s">
        <v>1381</v>
      </c>
      <c r="B59" s="87">
        <v>1</v>
      </c>
      <c r="C59" s="87"/>
      <c r="D59" s="87"/>
      <c r="E59" s="87"/>
      <c r="F59" s="87"/>
      <c r="G59" s="87"/>
      <c r="H59" s="45" t="s">
        <v>3929</v>
      </c>
    </row>
    <row r="60" spans="1:8" x14ac:dyDescent="0.25">
      <c r="A60" s="87"/>
      <c r="B60" s="87"/>
      <c r="C60" s="87"/>
      <c r="D60" s="87"/>
      <c r="E60" s="87">
        <v>1</v>
      </c>
      <c r="F60" s="87"/>
      <c r="G60" s="87"/>
      <c r="H60" s="46"/>
    </row>
    <row r="61" spans="1:8" x14ac:dyDescent="0.25">
      <c r="A61" s="87"/>
      <c r="B61" s="87">
        <v>1</v>
      </c>
      <c r="C61" s="87"/>
      <c r="D61" s="87"/>
      <c r="E61" s="87"/>
      <c r="F61" s="87"/>
      <c r="G61" s="87"/>
      <c r="H61" s="45" t="s">
        <v>3930</v>
      </c>
    </row>
    <row r="62" spans="1:8" x14ac:dyDescent="0.25">
      <c r="A62" s="87"/>
      <c r="B62" s="87"/>
      <c r="C62" s="87">
        <v>1</v>
      </c>
      <c r="D62" s="87"/>
      <c r="E62" s="87"/>
      <c r="F62" s="87"/>
      <c r="G62" s="87"/>
      <c r="H62" s="45" t="s">
        <v>3931</v>
      </c>
    </row>
    <row r="63" spans="1:8" x14ac:dyDescent="0.25">
      <c r="A63" s="87"/>
      <c r="B63" s="87">
        <v>1</v>
      </c>
      <c r="C63" s="87"/>
      <c r="D63" s="87"/>
      <c r="E63" s="87"/>
      <c r="F63" s="87"/>
      <c r="G63" s="87"/>
      <c r="H63" s="45" t="s">
        <v>3932</v>
      </c>
    </row>
    <row r="64" spans="1:8" x14ac:dyDescent="0.25">
      <c r="A64" s="87"/>
      <c r="B64" s="87">
        <v>1</v>
      </c>
      <c r="C64" s="87"/>
      <c r="D64" s="87"/>
      <c r="E64" s="87"/>
      <c r="F64" s="87"/>
      <c r="G64" s="87"/>
      <c r="H64" s="46"/>
    </row>
    <row r="65" spans="1:8" x14ac:dyDescent="0.25">
      <c r="A65" s="87"/>
      <c r="B65" s="87"/>
      <c r="C65" s="87">
        <v>1</v>
      </c>
      <c r="D65" s="87"/>
      <c r="E65" s="87"/>
      <c r="F65" s="87"/>
      <c r="G65" s="87"/>
      <c r="H65" s="45" t="s">
        <v>3933</v>
      </c>
    </row>
    <row r="66" spans="1:8" x14ac:dyDescent="0.25">
      <c r="A66" s="87"/>
      <c r="B66" s="87">
        <v>1</v>
      </c>
      <c r="C66" s="87"/>
      <c r="D66" s="87"/>
      <c r="E66" s="87"/>
      <c r="F66" s="87"/>
      <c r="G66" s="87"/>
      <c r="H66" s="45" t="s">
        <v>3934</v>
      </c>
    </row>
    <row r="67" spans="1:8" x14ac:dyDescent="0.25">
      <c r="A67" s="87"/>
      <c r="B67" s="87"/>
      <c r="C67" s="87">
        <v>1</v>
      </c>
      <c r="D67" s="87"/>
      <c r="E67" s="87"/>
      <c r="F67" s="87"/>
      <c r="G67" s="87"/>
      <c r="H67" s="45" t="s">
        <v>3687</v>
      </c>
    </row>
    <row r="68" spans="1:8" x14ac:dyDescent="0.25">
      <c r="A68" s="87"/>
      <c r="B68" s="87">
        <v>1</v>
      </c>
      <c r="C68" s="87"/>
      <c r="D68" s="87"/>
      <c r="E68" s="87"/>
      <c r="F68" s="87"/>
      <c r="G68" s="87"/>
      <c r="H68" s="45" t="s">
        <v>3935</v>
      </c>
    </row>
    <row r="69" spans="1:8" x14ac:dyDescent="0.25">
      <c r="A69" s="87"/>
      <c r="B69" s="87">
        <v>1</v>
      </c>
      <c r="C69" s="87"/>
      <c r="D69" s="87"/>
      <c r="E69" s="87"/>
      <c r="F69" s="87"/>
      <c r="G69" s="87"/>
      <c r="H69" s="45" t="s">
        <v>3936</v>
      </c>
    </row>
    <row r="70" spans="1:8" x14ac:dyDescent="0.25">
      <c r="A70" s="87"/>
      <c r="B70" s="87">
        <v>1</v>
      </c>
      <c r="C70" s="87"/>
      <c r="D70" s="87"/>
      <c r="E70" s="87"/>
      <c r="F70" s="87"/>
      <c r="G70" s="87"/>
      <c r="H70" s="46"/>
    </row>
    <row r="71" spans="1:8" x14ac:dyDescent="0.25">
      <c r="A71" s="87"/>
      <c r="B71" s="87"/>
      <c r="C71" s="87">
        <v>1</v>
      </c>
      <c r="D71" s="87"/>
      <c r="E71" s="87"/>
      <c r="F71" s="87"/>
      <c r="G71" s="87"/>
      <c r="H71" s="45" t="s">
        <v>3937</v>
      </c>
    </row>
    <row r="72" spans="1:8" x14ac:dyDescent="0.25">
      <c r="A72" s="87"/>
      <c r="B72" s="87"/>
      <c r="C72" s="87"/>
      <c r="D72" s="87">
        <v>1</v>
      </c>
      <c r="E72" s="87"/>
      <c r="F72" s="87"/>
      <c r="G72" s="87"/>
      <c r="H72" s="46"/>
    </row>
    <row r="73" spans="1:8" x14ac:dyDescent="0.25">
      <c r="A73" s="87"/>
      <c r="B73" s="87"/>
      <c r="C73" s="87">
        <v>1</v>
      </c>
      <c r="D73" s="87"/>
      <c r="E73" s="87"/>
      <c r="F73" s="87"/>
      <c r="G73" s="87"/>
      <c r="H73" s="46"/>
    </row>
    <row r="74" spans="1:8" x14ac:dyDescent="0.25">
      <c r="A74" s="87"/>
      <c r="B74" s="87"/>
      <c r="C74" s="87"/>
      <c r="D74" s="87"/>
      <c r="E74" s="87">
        <v>1</v>
      </c>
      <c r="F74" s="87"/>
      <c r="G74" s="87"/>
      <c r="H74" s="45" t="s">
        <v>3938</v>
      </c>
    </row>
    <row r="75" spans="1:8" x14ac:dyDescent="0.25">
      <c r="A75" s="87"/>
      <c r="B75" s="87"/>
      <c r="C75" s="87"/>
      <c r="D75" s="87"/>
      <c r="E75" s="87">
        <v>1</v>
      </c>
      <c r="F75" s="87"/>
      <c r="G75" s="87"/>
      <c r="H75" s="45" t="s">
        <v>3939</v>
      </c>
    </row>
    <row r="76" spans="1:8" x14ac:dyDescent="0.25">
      <c r="A76" s="87"/>
      <c r="B76" s="87">
        <v>1</v>
      </c>
      <c r="C76" s="87"/>
      <c r="D76" s="87"/>
      <c r="E76" s="87"/>
      <c r="F76" s="87"/>
      <c r="G76" s="87"/>
      <c r="H76" s="45" t="s">
        <v>3940</v>
      </c>
    </row>
    <row r="77" spans="1:8" x14ac:dyDescent="0.25">
      <c r="A77" s="87"/>
      <c r="B77" s="87"/>
      <c r="C77" s="87">
        <v>1</v>
      </c>
      <c r="D77" s="87"/>
      <c r="E77" s="87"/>
      <c r="F77" s="87"/>
      <c r="G77" s="87"/>
      <c r="H77" s="46"/>
    </row>
    <row r="78" spans="1:8" s="99" customFormat="1" ht="16.5" customHeight="1" x14ac:dyDescent="0.25">
      <c r="A78" s="104"/>
      <c r="B78" s="104">
        <v>1</v>
      </c>
      <c r="C78" s="104"/>
      <c r="D78" s="104"/>
      <c r="E78" s="104"/>
      <c r="F78" s="104"/>
      <c r="G78" s="104"/>
      <c r="H78" s="45" t="s">
        <v>3941</v>
      </c>
    </row>
    <row r="79" spans="1:8" x14ac:dyDescent="0.25">
      <c r="A79" s="87"/>
      <c r="B79" s="87"/>
      <c r="C79" s="87">
        <v>1</v>
      </c>
      <c r="D79" s="87"/>
      <c r="E79" s="87"/>
      <c r="F79" s="87"/>
      <c r="G79" s="87"/>
      <c r="H79" s="45" t="s">
        <v>3942</v>
      </c>
    </row>
    <row r="80" spans="1:8" x14ac:dyDescent="0.25">
      <c r="A80" s="87"/>
      <c r="B80" s="87">
        <v>1</v>
      </c>
      <c r="C80" s="87"/>
      <c r="D80" s="87"/>
      <c r="E80" s="87"/>
      <c r="F80" s="87"/>
      <c r="G80" s="87"/>
      <c r="H80" s="46"/>
    </row>
    <row r="81" spans="1:8" x14ac:dyDescent="0.25">
      <c r="A81" s="87"/>
      <c r="B81" s="87">
        <v>1</v>
      </c>
      <c r="C81" s="87"/>
      <c r="D81" s="87"/>
      <c r="E81" s="87"/>
      <c r="F81" s="87"/>
      <c r="G81" s="87"/>
      <c r="H81" s="45" t="s">
        <v>3943</v>
      </c>
    </row>
    <row r="82" spans="1:8" x14ac:dyDescent="0.25">
      <c r="A82" s="87"/>
      <c r="B82" s="87"/>
      <c r="C82" s="87">
        <v>1</v>
      </c>
      <c r="D82" s="87"/>
      <c r="E82" s="87"/>
      <c r="F82" s="87"/>
      <c r="G82" s="87"/>
      <c r="H82" s="45" t="s">
        <v>3944</v>
      </c>
    </row>
    <row r="83" spans="1:8" x14ac:dyDescent="0.25">
      <c r="A83" s="87"/>
      <c r="B83" s="87">
        <v>1</v>
      </c>
      <c r="C83" s="87"/>
      <c r="D83" s="87"/>
      <c r="E83" s="87"/>
      <c r="F83" s="87"/>
      <c r="G83" s="87"/>
      <c r="H83" s="45" t="s">
        <v>3944</v>
      </c>
    </row>
    <row r="84" spans="1:8" x14ac:dyDescent="0.25">
      <c r="A84" s="87"/>
      <c r="B84" s="87">
        <v>1</v>
      </c>
      <c r="C84" s="87"/>
      <c r="D84" s="87"/>
      <c r="E84" s="87"/>
      <c r="F84" s="87"/>
      <c r="G84" s="87"/>
      <c r="H84" s="46"/>
    </row>
    <row r="85" spans="1:8" x14ac:dyDescent="0.25">
      <c r="A85" s="87"/>
      <c r="B85" s="87">
        <v>1</v>
      </c>
      <c r="C85" s="87"/>
      <c r="D85" s="87"/>
      <c r="E85" s="87"/>
      <c r="F85" s="87"/>
      <c r="G85" s="87"/>
      <c r="H85" s="45" t="s">
        <v>1580</v>
      </c>
    </row>
    <row r="86" spans="1:8" x14ac:dyDescent="0.25">
      <c r="A86" s="87"/>
      <c r="B86" s="87">
        <v>1</v>
      </c>
      <c r="C86" s="87"/>
      <c r="D86" s="87"/>
      <c r="E86" s="87"/>
      <c r="F86" s="87"/>
      <c r="G86" s="87"/>
      <c r="H86" s="45" t="s">
        <v>3945</v>
      </c>
    </row>
    <row r="87" spans="1:8" x14ac:dyDescent="0.25">
      <c r="A87" s="87"/>
      <c r="B87" s="87"/>
      <c r="C87" s="87"/>
      <c r="D87" s="87">
        <v>1</v>
      </c>
      <c r="E87" s="87"/>
      <c r="F87" s="87"/>
      <c r="G87" s="87"/>
      <c r="H87" s="45" t="s">
        <v>3946</v>
      </c>
    </row>
    <row r="88" spans="1:8" x14ac:dyDescent="0.25">
      <c r="A88" s="87"/>
      <c r="B88" s="87">
        <v>1</v>
      </c>
      <c r="C88" s="87"/>
      <c r="D88" s="87"/>
      <c r="E88" s="87"/>
      <c r="F88" s="87"/>
      <c r="G88" s="87"/>
      <c r="H88" s="45" t="s">
        <v>3947</v>
      </c>
    </row>
    <row r="89" spans="1:8" x14ac:dyDescent="0.25">
      <c r="A89" s="87"/>
      <c r="B89" s="87">
        <v>1</v>
      </c>
      <c r="C89" s="87"/>
      <c r="D89" s="87"/>
      <c r="E89" s="87"/>
      <c r="F89" s="87"/>
      <c r="G89" s="87"/>
      <c r="H89" s="45" t="s">
        <v>3948</v>
      </c>
    </row>
    <row r="90" spans="1:8" x14ac:dyDescent="0.25">
      <c r="A90" s="87"/>
      <c r="B90" s="87">
        <v>1</v>
      </c>
      <c r="C90" s="87"/>
      <c r="D90" s="87"/>
      <c r="E90" s="87"/>
      <c r="F90" s="87"/>
      <c r="G90" s="87"/>
      <c r="H90" s="45" t="s">
        <v>3949</v>
      </c>
    </row>
    <row r="91" spans="1:8" x14ac:dyDescent="0.25">
      <c r="A91" s="87"/>
      <c r="B91" s="87"/>
      <c r="C91" s="87">
        <v>1</v>
      </c>
      <c r="D91" s="87"/>
      <c r="E91" s="87"/>
      <c r="F91" s="87"/>
      <c r="G91" s="87"/>
      <c r="H91" s="45" t="s">
        <v>3950</v>
      </c>
    </row>
    <row r="92" spans="1:8" x14ac:dyDescent="0.25">
      <c r="A92" s="87"/>
      <c r="B92" s="87">
        <v>1</v>
      </c>
      <c r="C92" s="87"/>
      <c r="D92" s="87"/>
      <c r="E92" s="87"/>
      <c r="F92" s="87"/>
      <c r="G92" s="87"/>
      <c r="H92" s="45" t="s">
        <v>3951</v>
      </c>
    </row>
    <row r="93" spans="1:8" x14ac:dyDescent="0.25">
      <c r="A93" s="87"/>
      <c r="B93" s="87"/>
      <c r="C93" s="87"/>
      <c r="D93" s="87"/>
      <c r="E93" s="87">
        <v>1</v>
      </c>
      <c r="F93" s="87"/>
      <c r="G93" s="87"/>
      <c r="H93" s="45" t="s">
        <v>3952</v>
      </c>
    </row>
    <row r="94" spans="1:8" x14ac:dyDescent="0.25">
      <c r="A94" s="87"/>
      <c r="B94" s="87">
        <v>1</v>
      </c>
      <c r="C94" s="87"/>
      <c r="D94" s="87"/>
      <c r="E94" s="87"/>
      <c r="F94" s="87"/>
      <c r="G94" s="87"/>
      <c r="H94" s="45" t="s">
        <v>3953</v>
      </c>
    </row>
    <row r="95" spans="1:8" x14ac:dyDescent="0.25">
      <c r="A95" s="87"/>
      <c r="B95" s="91">
        <v>1</v>
      </c>
      <c r="C95" s="91"/>
      <c r="D95" s="91"/>
      <c r="E95" s="91"/>
      <c r="F95" s="91"/>
      <c r="G95" s="91"/>
      <c r="H95" s="45" t="s">
        <v>3954</v>
      </c>
    </row>
    <row r="96" spans="1:8" x14ac:dyDescent="0.25">
      <c r="A96" s="87"/>
      <c r="B96" s="87"/>
      <c r="C96" s="87"/>
      <c r="D96" s="87"/>
      <c r="E96" s="87">
        <v>1</v>
      </c>
      <c r="F96" s="87"/>
      <c r="G96" s="87"/>
      <c r="H96" s="113" t="s">
        <v>3955</v>
      </c>
    </row>
    <row r="97" spans="1:8" x14ac:dyDescent="0.25">
      <c r="A97" s="87"/>
      <c r="B97" s="87">
        <v>1</v>
      </c>
      <c r="C97" s="87"/>
      <c r="D97" s="87"/>
      <c r="E97" s="87"/>
      <c r="F97" s="87"/>
      <c r="G97" s="87"/>
      <c r="H97" s="45" t="s">
        <v>3956</v>
      </c>
    </row>
    <row r="98" spans="1:8" x14ac:dyDescent="0.25">
      <c r="A98" s="87"/>
      <c r="B98" s="87">
        <v>1</v>
      </c>
      <c r="C98" s="87"/>
      <c r="D98" s="87"/>
      <c r="E98" s="87"/>
      <c r="F98" s="87"/>
      <c r="G98" s="87"/>
      <c r="H98" s="45" t="s">
        <v>3957</v>
      </c>
    </row>
    <row r="99" spans="1:8" x14ac:dyDescent="0.25">
      <c r="A99" s="87"/>
      <c r="B99" s="87"/>
      <c r="C99" s="87">
        <v>1</v>
      </c>
      <c r="D99" s="87"/>
      <c r="E99" s="87"/>
      <c r="F99" s="87"/>
      <c r="G99" s="87"/>
      <c r="H99" s="45" t="s">
        <v>3958</v>
      </c>
    </row>
    <row r="100" spans="1:8" x14ac:dyDescent="0.25">
      <c r="A100" s="87"/>
      <c r="B100" s="87"/>
      <c r="C100" s="87">
        <v>1</v>
      </c>
      <c r="D100" s="87"/>
      <c r="E100" s="87"/>
      <c r="F100" s="87"/>
      <c r="G100" s="87"/>
      <c r="H100" s="45" t="s">
        <v>3959</v>
      </c>
    </row>
    <row r="101" spans="1:8" x14ac:dyDescent="0.25">
      <c r="A101" s="87"/>
      <c r="B101" s="87">
        <v>1</v>
      </c>
      <c r="C101" s="87"/>
      <c r="D101" s="87"/>
      <c r="E101" s="87"/>
      <c r="F101" s="87"/>
      <c r="G101" s="87"/>
      <c r="H101" s="45" t="s">
        <v>3960</v>
      </c>
    </row>
    <row r="102" spans="1:8" x14ac:dyDescent="0.25">
      <c r="A102" s="87" t="s">
        <v>1381</v>
      </c>
      <c r="B102" s="87">
        <v>1</v>
      </c>
      <c r="C102" s="87"/>
      <c r="D102" s="87"/>
      <c r="E102" s="87"/>
      <c r="F102" s="87"/>
      <c r="G102" s="87"/>
      <c r="H102" s="45" t="s">
        <v>3961</v>
      </c>
    </row>
    <row r="103" spans="1:8" x14ac:dyDescent="0.25">
      <c r="A103" s="87"/>
      <c r="B103" s="87">
        <v>1</v>
      </c>
      <c r="C103" s="87"/>
      <c r="D103" s="87"/>
      <c r="E103" s="87"/>
      <c r="F103" s="87"/>
      <c r="G103" s="87"/>
      <c r="H103" s="45" t="s">
        <v>3962</v>
      </c>
    </row>
    <row r="104" spans="1:8" x14ac:dyDescent="0.25">
      <c r="A104" s="87"/>
      <c r="B104" s="87"/>
      <c r="C104" s="87">
        <v>1</v>
      </c>
      <c r="D104" s="87"/>
      <c r="E104" s="87"/>
      <c r="F104" s="87"/>
      <c r="G104" s="87"/>
      <c r="H104" s="45" t="s">
        <v>3963</v>
      </c>
    </row>
    <row r="105" spans="1:8" x14ac:dyDescent="0.25">
      <c r="A105" s="87"/>
      <c r="B105" s="87"/>
      <c r="C105" s="87">
        <v>1</v>
      </c>
      <c r="D105" s="87"/>
      <c r="E105" s="87"/>
      <c r="F105" s="87"/>
      <c r="G105" s="87"/>
      <c r="H105" s="45" t="s">
        <v>3964</v>
      </c>
    </row>
    <row r="106" spans="1:8" x14ac:dyDescent="0.25">
      <c r="A106" s="87"/>
      <c r="B106" s="87"/>
      <c r="C106" s="87">
        <v>1</v>
      </c>
      <c r="D106" s="87"/>
      <c r="E106" s="87"/>
      <c r="F106" s="87"/>
      <c r="G106" s="87"/>
      <c r="H106" s="45" t="s">
        <v>3965</v>
      </c>
    </row>
    <row r="107" spans="1:8" x14ac:dyDescent="0.25">
      <c r="A107" s="87"/>
      <c r="B107" s="87">
        <v>1</v>
      </c>
      <c r="C107" s="87"/>
      <c r="D107" s="87"/>
      <c r="E107" s="87"/>
      <c r="F107" s="87"/>
      <c r="G107" s="87"/>
      <c r="H107" s="45" t="s">
        <v>3966</v>
      </c>
    </row>
    <row r="108" spans="1:8" x14ac:dyDescent="0.25">
      <c r="A108" s="87"/>
      <c r="B108" s="87">
        <v>1</v>
      </c>
      <c r="C108" s="87"/>
      <c r="D108" s="87"/>
      <c r="E108" s="87"/>
      <c r="F108" s="87"/>
      <c r="G108" s="87"/>
      <c r="H108" s="45" t="s">
        <v>3967</v>
      </c>
    </row>
    <row r="109" spans="1:8" ht="31.5" x14ac:dyDescent="0.25">
      <c r="A109" s="87"/>
      <c r="B109" s="87">
        <v>1</v>
      </c>
      <c r="C109" s="87"/>
      <c r="D109" s="87"/>
      <c r="E109" s="87"/>
      <c r="F109" s="87"/>
      <c r="G109" s="87"/>
      <c r="H109" s="47" t="s">
        <v>3968</v>
      </c>
    </row>
    <row r="110" spans="1:8" x14ac:dyDescent="0.25">
      <c r="A110" s="87"/>
      <c r="B110" s="87"/>
      <c r="C110" s="87"/>
      <c r="D110" s="87">
        <v>1</v>
      </c>
      <c r="E110" s="87"/>
      <c r="F110" s="87"/>
      <c r="G110" s="87"/>
      <c r="H110" s="46"/>
    </row>
    <row r="111" spans="1:8" x14ac:dyDescent="0.25">
      <c r="A111" s="87"/>
      <c r="B111" s="87">
        <v>1</v>
      </c>
      <c r="C111" s="87"/>
      <c r="D111" s="87"/>
      <c r="E111" s="87"/>
      <c r="F111" s="87"/>
      <c r="G111" s="87"/>
      <c r="H111" s="45" t="s">
        <v>3969</v>
      </c>
    </row>
    <row r="112" spans="1:8" x14ac:dyDescent="0.25">
      <c r="A112" s="87" t="s">
        <v>3970</v>
      </c>
      <c r="B112" s="87">
        <v>1</v>
      </c>
      <c r="C112" s="87"/>
      <c r="D112" s="87"/>
      <c r="E112" s="87"/>
      <c r="F112" s="87"/>
      <c r="G112" s="87"/>
      <c r="H112" s="45" t="s">
        <v>3971</v>
      </c>
    </row>
    <row r="113" spans="1:8" x14ac:dyDescent="0.25">
      <c r="A113" s="87"/>
      <c r="B113" s="87">
        <v>1</v>
      </c>
      <c r="C113" s="87"/>
      <c r="D113" s="87"/>
      <c r="E113" s="87"/>
      <c r="F113" s="87"/>
      <c r="G113" s="87"/>
      <c r="H113" s="46"/>
    </row>
    <row r="114" spans="1:8" x14ac:dyDescent="0.25">
      <c r="A114" s="87"/>
      <c r="B114" s="87">
        <v>1</v>
      </c>
      <c r="C114" s="87"/>
      <c r="D114" s="87"/>
      <c r="E114" s="87"/>
      <c r="F114" s="87"/>
      <c r="G114" s="87"/>
      <c r="H114" s="45" t="s">
        <v>3972</v>
      </c>
    </row>
    <row r="115" spans="1:8" x14ac:dyDescent="0.25">
      <c r="A115" s="87"/>
      <c r="B115" s="87"/>
      <c r="C115" s="87">
        <v>1</v>
      </c>
      <c r="D115" s="87"/>
      <c r="E115" s="87"/>
      <c r="F115" s="87"/>
      <c r="G115" s="87"/>
      <c r="H115" s="45" t="s">
        <v>3973</v>
      </c>
    </row>
    <row r="116" spans="1:8" x14ac:dyDescent="0.25">
      <c r="A116" s="87"/>
      <c r="B116" s="87">
        <v>1</v>
      </c>
      <c r="C116" s="87"/>
      <c r="D116" s="87"/>
      <c r="E116" s="87"/>
      <c r="F116" s="87"/>
      <c r="G116" s="87"/>
      <c r="H116" s="45" t="s">
        <v>3974</v>
      </c>
    </row>
    <row r="117" spans="1:8" x14ac:dyDescent="0.25">
      <c r="A117" s="87"/>
      <c r="B117" s="87"/>
      <c r="C117" s="87">
        <v>1</v>
      </c>
      <c r="D117" s="87"/>
      <c r="E117" s="87"/>
      <c r="F117" s="87"/>
      <c r="G117" s="87"/>
      <c r="H117" s="46"/>
    </row>
    <row r="118" spans="1:8" x14ac:dyDescent="0.25">
      <c r="A118" s="87"/>
      <c r="B118" s="87"/>
      <c r="C118" s="87"/>
      <c r="D118" s="87">
        <v>1</v>
      </c>
      <c r="E118" s="87"/>
      <c r="F118" s="87"/>
      <c r="G118" s="87"/>
      <c r="H118" s="45" t="s">
        <v>3975</v>
      </c>
    </row>
    <row r="119" spans="1:8" x14ac:dyDescent="0.25">
      <c r="A119" s="87"/>
      <c r="B119" s="87">
        <v>1</v>
      </c>
      <c r="C119" s="87"/>
      <c r="D119" s="87"/>
      <c r="E119" s="87"/>
      <c r="F119" s="87"/>
      <c r="G119" s="87"/>
      <c r="H119" s="45" t="s">
        <v>3976</v>
      </c>
    </row>
    <row r="120" spans="1:8" x14ac:dyDescent="0.25">
      <c r="A120" s="87"/>
      <c r="B120" s="87"/>
      <c r="C120" s="87">
        <v>1</v>
      </c>
      <c r="D120" s="87"/>
      <c r="E120" s="87"/>
      <c r="F120" s="87"/>
      <c r="G120" s="87"/>
      <c r="H120" s="45" t="s">
        <v>3977</v>
      </c>
    </row>
    <row r="121" spans="1:8" x14ac:dyDescent="0.25">
      <c r="A121" s="87"/>
      <c r="B121" s="87"/>
      <c r="C121" s="87"/>
      <c r="D121" s="87">
        <v>1</v>
      </c>
      <c r="E121" s="87"/>
      <c r="F121" s="87"/>
      <c r="G121" s="87"/>
      <c r="H121" s="45" t="s">
        <v>3978</v>
      </c>
    </row>
    <row r="122" spans="1:8" x14ac:dyDescent="0.25">
      <c r="A122" s="87"/>
      <c r="B122" s="87"/>
      <c r="C122" s="87">
        <v>1</v>
      </c>
      <c r="D122" s="87"/>
      <c r="E122" s="87"/>
      <c r="F122" s="87"/>
      <c r="G122" s="87"/>
      <c r="H122" s="46"/>
    </row>
    <row r="123" spans="1:8" x14ac:dyDescent="0.25">
      <c r="A123" s="87"/>
      <c r="B123" s="87">
        <v>1</v>
      </c>
      <c r="C123" s="87"/>
      <c r="D123" s="87"/>
      <c r="E123" s="87"/>
      <c r="F123" s="87"/>
      <c r="G123" s="87"/>
      <c r="H123" s="45" t="s">
        <v>3979</v>
      </c>
    </row>
    <row r="124" spans="1:8" x14ac:dyDescent="0.25">
      <c r="A124" s="87"/>
      <c r="B124" s="87">
        <v>1</v>
      </c>
      <c r="C124" s="87"/>
      <c r="D124" s="87"/>
      <c r="E124" s="87"/>
      <c r="F124" s="87"/>
      <c r="G124" s="87"/>
      <c r="H124" s="46"/>
    </row>
    <row r="125" spans="1:8" x14ac:dyDescent="0.25">
      <c r="A125" s="87"/>
      <c r="B125" s="87">
        <v>1</v>
      </c>
      <c r="C125" s="87"/>
      <c r="D125" s="87"/>
      <c r="E125" s="87"/>
      <c r="F125" s="87"/>
      <c r="G125" s="87"/>
      <c r="H125" s="45" t="s">
        <v>3980</v>
      </c>
    </row>
    <row r="126" spans="1:8" x14ac:dyDescent="0.25">
      <c r="A126" s="87"/>
      <c r="B126" s="87">
        <v>1</v>
      </c>
      <c r="C126" s="87"/>
      <c r="D126" s="87"/>
      <c r="E126" s="87"/>
      <c r="F126" s="87"/>
      <c r="G126" s="87"/>
      <c r="H126" s="45" t="s">
        <v>3981</v>
      </c>
    </row>
    <row r="127" spans="1:8" ht="31.5" x14ac:dyDescent="0.25">
      <c r="A127" s="87"/>
      <c r="B127" s="87">
        <v>1</v>
      </c>
      <c r="C127" s="87"/>
      <c r="D127" s="87"/>
      <c r="E127" s="87"/>
      <c r="F127" s="87"/>
      <c r="G127" s="87"/>
      <c r="H127" s="47" t="s">
        <v>3982</v>
      </c>
    </row>
    <row r="128" spans="1:8" x14ac:dyDescent="0.25">
      <c r="A128" s="87"/>
      <c r="B128" s="87">
        <v>1</v>
      </c>
      <c r="C128" s="87"/>
      <c r="D128" s="87"/>
      <c r="E128" s="87"/>
      <c r="F128" s="87"/>
      <c r="G128" s="87"/>
      <c r="H128" s="45" t="s">
        <v>3983</v>
      </c>
    </row>
    <row r="129" spans="1:8" x14ac:dyDescent="0.25">
      <c r="A129" s="87"/>
      <c r="B129" s="87"/>
      <c r="C129" s="87">
        <v>1</v>
      </c>
      <c r="D129" s="87"/>
      <c r="E129" s="87"/>
      <c r="F129" s="87"/>
      <c r="G129" s="87"/>
      <c r="H129" s="45" t="s">
        <v>3984</v>
      </c>
    </row>
    <row r="130" spans="1:8" x14ac:dyDescent="0.25">
      <c r="A130" s="87"/>
      <c r="B130" s="87">
        <v>1</v>
      </c>
      <c r="C130" s="87"/>
      <c r="D130" s="87"/>
      <c r="E130" s="87"/>
      <c r="F130" s="87"/>
      <c r="G130" s="87"/>
      <c r="H130" s="45" t="s">
        <v>3985</v>
      </c>
    </row>
    <row r="131" spans="1:8" x14ac:dyDescent="0.25">
      <c r="A131" s="87"/>
      <c r="B131" s="87"/>
      <c r="C131" s="87">
        <v>1</v>
      </c>
      <c r="D131" s="87"/>
      <c r="E131" s="87"/>
      <c r="F131" s="87"/>
      <c r="G131" s="87"/>
      <c r="H131" s="45" t="s">
        <v>3986</v>
      </c>
    </row>
    <row r="132" spans="1:8" x14ac:dyDescent="0.25">
      <c r="A132" s="87" t="s">
        <v>3970</v>
      </c>
      <c r="B132" s="87">
        <v>1</v>
      </c>
      <c r="C132" s="87"/>
      <c r="D132" s="87"/>
      <c r="E132" s="87"/>
      <c r="F132" s="87"/>
      <c r="G132" s="87"/>
      <c r="H132" s="45" t="s">
        <v>3987</v>
      </c>
    </row>
    <row r="133" spans="1:8" x14ac:dyDescent="0.25">
      <c r="A133" s="87"/>
      <c r="B133" s="87">
        <v>1</v>
      </c>
      <c r="C133" s="87"/>
      <c r="D133" s="87"/>
      <c r="E133" s="87"/>
      <c r="F133" s="87"/>
      <c r="G133" s="87"/>
      <c r="H133" s="45" t="s">
        <v>3988</v>
      </c>
    </row>
    <row r="134" spans="1:8" x14ac:dyDescent="0.25">
      <c r="A134" s="87"/>
      <c r="B134" s="87">
        <v>1</v>
      </c>
      <c r="C134" s="87"/>
      <c r="D134" s="87"/>
      <c r="E134" s="87"/>
      <c r="F134" s="87"/>
      <c r="G134" s="87"/>
      <c r="H134" s="46"/>
    </row>
    <row r="135" spans="1:8" x14ac:dyDescent="0.25">
      <c r="A135" s="87"/>
      <c r="B135" s="87"/>
      <c r="C135" s="87">
        <v>1</v>
      </c>
      <c r="D135" s="87"/>
      <c r="E135" s="87"/>
      <c r="F135" s="87"/>
      <c r="G135" s="87"/>
      <c r="H135" s="45" t="s">
        <v>3989</v>
      </c>
    </row>
    <row r="136" spans="1:8" x14ac:dyDescent="0.25">
      <c r="A136" s="87"/>
      <c r="B136" s="87">
        <v>1</v>
      </c>
      <c r="C136" s="87"/>
      <c r="D136" s="87"/>
      <c r="E136" s="87"/>
      <c r="F136" s="87"/>
      <c r="G136" s="87"/>
      <c r="H136" s="45" t="s">
        <v>3990</v>
      </c>
    </row>
    <row r="137" spans="1:8" x14ac:dyDescent="0.25">
      <c r="A137" s="87"/>
      <c r="B137" s="87"/>
      <c r="C137" s="87"/>
      <c r="D137" s="87"/>
      <c r="E137" s="87"/>
      <c r="F137" s="87"/>
      <c r="G137" s="87">
        <v>1</v>
      </c>
      <c r="H137" s="45" t="s">
        <v>3991</v>
      </c>
    </row>
    <row r="138" spans="1:8" x14ac:dyDescent="0.25">
      <c r="A138" s="87"/>
      <c r="B138" s="87">
        <v>1</v>
      </c>
      <c r="C138" s="87"/>
      <c r="D138" s="87"/>
      <c r="E138" s="87"/>
      <c r="F138" s="87"/>
      <c r="G138" s="87"/>
      <c r="H138" s="46"/>
    </row>
    <row r="139" spans="1:8" x14ac:dyDescent="0.25">
      <c r="A139" s="87"/>
      <c r="B139" s="87">
        <v>1</v>
      </c>
      <c r="C139" s="87"/>
      <c r="D139" s="87"/>
      <c r="E139" s="87"/>
      <c r="F139" s="87"/>
      <c r="G139" s="87"/>
      <c r="H139" s="45" t="s">
        <v>3252</v>
      </c>
    </row>
    <row r="140" spans="1:8" x14ac:dyDescent="0.25">
      <c r="A140" s="87"/>
      <c r="B140" s="87"/>
      <c r="C140" s="87">
        <v>1</v>
      </c>
      <c r="D140" s="87"/>
      <c r="E140" s="87"/>
      <c r="F140" s="87"/>
      <c r="G140" s="87"/>
      <c r="H140" s="45" t="s">
        <v>3992</v>
      </c>
    </row>
    <row r="141" spans="1:8" x14ac:dyDescent="0.25">
      <c r="A141" s="87"/>
      <c r="B141" s="87"/>
      <c r="C141" s="87"/>
      <c r="D141" s="87"/>
      <c r="E141" s="87"/>
      <c r="F141" s="87">
        <v>1</v>
      </c>
      <c r="G141" s="87"/>
      <c r="H141" s="45" t="s">
        <v>3993</v>
      </c>
    </row>
    <row r="142" spans="1:8" x14ac:dyDescent="0.25">
      <c r="A142" s="87"/>
      <c r="B142" s="87"/>
      <c r="C142" s="87"/>
      <c r="D142" s="87"/>
      <c r="E142" s="87"/>
      <c r="F142" s="87">
        <v>1</v>
      </c>
      <c r="G142" s="87"/>
      <c r="H142" s="45" t="s">
        <v>3994</v>
      </c>
    </row>
    <row r="143" spans="1:8" x14ac:dyDescent="0.25">
      <c r="A143" s="87"/>
      <c r="B143" s="87"/>
      <c r="C143" s="87"/>
      <c r="D143" s="87"/>
      <c r="E143" s="87"/>
      <c r="F143" s="87">
        <v>1</v>
      </c>
      <c r="G143" s="87"/>
      <c r="H143" s="45" t="s">
        <v>3995</v>
      </c>
    </row>
    <row r="144" spans="1:8" x14ac:dyDescent="0.25">
      <c r="A144" s="87"/>
      <c r="B144" s="87"/>
      <c r="C144" s="87"/>
      <c r="D144" s="87"/>
      <c r="E144" s="87">
        <v>1</v>
      </c>
      <c r="F144" s="87"/>
      <c r="G144" s="87"/>
      <c r="H144" s="45" t="s">
        <v>3996</v>
      </c>
    </row>
    <row r="145" spans="1:8" x14ac:dyDescent="0.25">
      <c r="A145" s="87"/>
      <c r="B145" s="87"/>
      <c r="C145" s="87">
        <v>1</v>
      </c>
      <c r="D145" s="87"/>
      <c r="E145" s="87"/>
      <c r="F145" s="87"/>
      <c r="G145" s="87"/>
      <c r="H145" s="45" t="s">
        <v>3997</v>
      </c>
    </row>
    <row r="146" spans="1:8" x14ac:dyDescent="0.25">
      <c r="A146" s="87"/>
      <c r="B146" s="91"/>
      <c r="C146" s="91">
        <v>1</v>
      </c>
      <c r="D146" s="91"/>
      <c r="E146" s="91"/>
      <c r="F146" s="91"/>
      <c r="G146" s="91"/>
      <c r="H146" s="45" t="s">
        <v>3998</v>
      </c>
    </row>
    <row r="147" spans="1:8" x14ac:dyDescent="0.25">
      <c r="A147" s="87"/>
      <c r="B147" s="87"/>
      <c r="C147" s="87">
        <v>1</v>
      </c>
      <c r="D147" s="87"/>
      <c r="E147" s="87"/>
      <c r="F147" s="87"/>
      <c r="G147" s="87"/>
      <c r="H147" s="45" t="s">
        <v>3999</v>
      </c>
    </row>
    <row r="148" spans="1:8" x14ac:dyDescent="0.25">
      <c r="A148" s="87"/>
      <c r="B148" s="87">
        <v>1</v>
      </c>
      <c r="C148" s="87"/>
      <c r="D148" s="87"/>
      <c r="E148" s="87"/>
      <c r="F148" s="87"/>
      <c r="G148" s="87"/>
      <c r="H148" s="45" t="s">
        <v>4000</v>
      </c>
    </row>
    <row r="149" spans="1:8" x14ac:dyDescent="0.25">
      <c r="A149" s="87"/>
      <c r="B149" s="87">
        <v>1</v>
      </c>
      <c r="C149" s="87"/>
      <c r="D149" s="87"/>
      <c r="E149" s="87"/>
      <c r="F149" s="87"/>
      <c r="G149" s="87"/>
      <c r="H149" s="45" t="s">
        <v>4001</v>
      </c>
    </row>
    <row r="150" spans="1:8" x14ac:dyDescent="0.25">
      <c r="A150" s="87"/>
      <c r="B150" s="87"/>
      <c r="C150" s="87"/>
      <c r="D150" s="87"/>
      <c r="E150" s="87">
        <v>1</v>
      </c>
      <c r="F150" s="87"/>
      <c r="G150" s="87"/>
      <c r="H150" s="45" t="s">
        <v>4002</v>
      </c>
    </row>
    <row r="151" spans="1:8" x14ac:dyDescent="0.25">
      <c r="A151" s="87"/>
      <c r="B151" s="87">
        <v>1</v>
      </c>
      <c r="C151" s="87"/>
      <c r="D151" s="87"/>
      <c r="E151" s="87"/>
      <c r="F151" s="87"/>
      <c r="G151" s="87"/>
      <c r="H151" s="45" t="s">
        <v>4003</v>
      </c>
    </row>
    <row r="152" spans="1:8" x14ac:dyDescent="0.25">
      <c r="A152" s="87"/>
      <c r="B152" s="87">
        <v>1</v>
      </c>
      <c r="C152" s="87"/>
      <c r="D152" s="87"/>
      <c r="E152" s="87"/>
      <c r="F152" s="87"/>
      <c r="G152" s="87"/>
      <c r="H152" s="45" t="s">
        <v>4004</v>
      </c>
    </row>
    <row r="153" spans="1:8" x14ac:dyDescent="0.25">
      <c r="A153" s="87"/>
      <c r="B153" s="87">
        <v>1</v>
      </c>
      <c r="C153" s="87"/>
      <c r="D153" s="87"/>
      <c r="E153" s="87"/>
      <c r="F153" s="87"/>
      <c r="G153" s="87"/>
      <c r="H153" s="45" t="s">
        <v>4005</v>
      </c>
    </row>
    <row r="154" spans="1:8" x14ac:dyDescent="0.25">
      <c r="A154" s="87"/>
      <c r="B154" s="87"/>
      <c r="C154" s="87">
        <v>1</v>
      </c>
      <c r="D154" s="87"/>
      <c r="E154" s="87"/>
      <c r="F154" s="87"/>
      <c r="G154" s="87"/>
      <c r="H154" s="45" t="s">
        <v>4006</v>
      </c>
    </row>
    <row r="155" spans="1:8" x14ac:dyDescent="0.25">
      <c r="A155" s="87"/>
      <c r="B155" s="87">
        <v>1</v>
      </c>
      <c r="C155" s="87"/>
      <c r="D155" s="87"/>
      <c r="E155" s="87"/>
      <c r="F155" s="87"/>
      <c r="G155" s="87"/>
      <c r="H155" s="45" t="s">
        <v>4007</v>
      </c>
    </row>
    <row r="156" spans="1:8" x14ac:dyDescent="0.25">
      <c r="A156" s="87"/>
      <c r="B156" s="87">
        <v>1</v>
      </c>
      <c r="C156" s="87"/>
      <c r="D156" s="87"/>
      <c r="E156" s="87"/>
      <c r="F156" s="87"/>
      <c r="G156" s="87"/>
      <c r="H156" s="46"/>
    </row>
    <row r="157" spans="1:8" x14ac:dyDescent="0.25">
      <c r="A157" s="87"/>
      <c r="B157" s="87"/>
      <c r="C157" s="87">
        <v>1</v>
      </c>
      <c r="D157" s="87"/>
      <c r="E157" s="87"/>
      <c r="F157" s="87"/>
      <c r="G157" s="87"/>
      <c r="H157" s="45" t="s">
        <v>4008</v>
      </c>
    </row>
    <row r="158" spans="1:8" x14ac:dyDescent="0.25">
      <c r="A158" s="87"/>
      <c r="B158" s="87"/>
      <c r="C158" s="87">
        <v>1</v>
      </c>
      <c r="D158" s="87"/>
      <c r="E158" s="87"/>
      <c r="F158" s="87"/>
      <c r="G158" s="87"/>
      <c r="H158" s="45" t="s">
        <v>4009</v>
      </c>
    </row>
    <row r="159" spans="1:8" x14ac:dyDescent="0.25">
      <c r="A159" s="87"/>
      <c r="B159" s="87">
        <v>1</v>
      </c>
      <c r="C159" s="87"/>
      <c r="D159" s="87"/>
      <c r="E159" s="87"/>
      <c r="F159" s="87"/>
      <c r="G159" s="87"/>
      <c r="H159" s="46"/>
    </row>
    <row r="160" spans="1:8" x14ac:dyDescent="0.25">
      <c r="A160" s="87"/>
      <c r="B160" s="87">
        <v>1</v>
      </c>
      <c r="C160" s="87"/>
      <c r="D160" s="87"/>
      <c r="E160" s="87"/>
      <c r="F160" s="87"/>
      <c r="G160" s="87"/>
      <c r="H160" s="45" t="s">
        <v>4010</v>
      </c>
    </row>
    <row r="161" spans="1:8" x14ac:dyDescent="0.25">
      <c r="A161" s="87"/>
      <c r="B161" s="87"/>
      <c r="C161" s="87">
        <v>1</v>
      </c>
      <c r="D161" s="87"/>
      <c r="E161" s="87"/>
      <c r="F161" s="87"/>
      <c r="G161" s="87"/>
      <c r="H161" s="45" t="s">
        <v>4011</v>
      </c>
    </row>
    <row r="162" spans="1:8" x14ac:dyDescent="0.25">
      <c r="A162" s="87"/>
      <c r="B162" s="87"/>
      <c r="C162" s="87">
        <v>1</v>
      </c>
      <c r="D162" s="87"/>
      <c r="E162" s="87"/>
      <c r="F162" s="87"/>
      <c r="G162" s="87"/>
      <c r="H162" s="46"/>
    </row>
    <row r="163" spans="1:8" x14ac:dyDescent="0.25">
      <c r="A163" s="87"/>
      <c r="B163" s="87">
        <v>1</v>
      </c>
      <c r="C163" s="87"/>
      <c r="D163" s="87"/>
      <c r="E163" s="87"/>
      <c r="F163" s="87"/>
      <c r="G163" s="87"/>
      <c r="H163" s="45" t="s">
        <v>4012</v>
      </c>
    </row>
    <row r="164" spans="1:8" x14ac:dyDescent="0.25">
      <c r="A164" s="87"/>
      <c r="B164" s="87">
        <v>1</v>
      </c>
      <c r="C164" s="87"/>
      <c r="D164" s="87"/>
      <c r="E164" s="87"/>
      <c r="F164" s="87"/>
      <c r="G164" s="87"/>
      <c r="H164" s="45" t="s">
        <v>4013</v>
      </c>
    </row>
    <row r="165" spans="1:8" x14ac:dyDescent="0.25">
      <c r="A165" s="87"/>
      <c r="B165" s="87"/>
      <c r="C165" s="87">
        <v>1</v>
      </c>
      <c r="D165" s="87"/>
      <c r="E165" s="87"/>
      <c r="F165" s="87"/>
      <c r="G165" s="87"/>
      <c r="H165" s="45" t="s">
        <v>4014</v>
      </c>
    </row>
    <row r="166" spans="1:8" x14ac:dyDescent="0.25">
      <c r="A166" s="87"/>
      <c r="B166" s="87">
        <v>1</v>
      </c>
      <c r="C166" s="87"/>
      <c r="D166" s="87"/>
      <c r="E166" s="87"/>
      <c r="F166" s="87"/>
      <c r="G166" s="87"/>
      <c r="H166" s="45" t="s">
        <v>3920</v>
      </c>
    </row>
    <row r="167" spans="1:8" x14ac:dyDescent="0.25">
      <c r="A167" s="87"/>
      <c r="B167" s="87"/>
      <c r="C167" s="87">
        <v>1</v>
      </c>
      <c r="D167" s="87"/>
      <c r="E167" s="87"/>
      <c r="F167" s="87"/>
      <c r="G167" s="87"/>
      <c r="H167" s="45" t="s">
        <v>2020</v>
      </c>
    </row>
    <row r="168" spans="1:8" x14ac:dyDescent="0.25">
      <c r="A168" s="87"/>
      <c r="B168" s="87">
        <v>1</v>
      </c>
      <c r="C168" s="87"/>
      <c r="D168" s="87"/>
      <c r="E168" s="87"/>
      <c r="F168" s="87"/>
      <c r="G168" s="87"/>
      <c r="H168" s="45" t="s">
        <v>4015</v>
      </c>
    </row>
    <row r="169" spans="1:8" x14ac:dyDescent="0.25">
      <c r="A169" s="87"/>
      <c r="B169" s="87">
        <v>1</v>
      </c>
      <c r="C169" s="87"/>
      <c r="D169" s="87"/>
      <c r="E169" s="87"/>
      <c r="F169" s="87"/>
      <c r="G169" s="87"/>
      <c r="H169" s="45" t="s">
        <v>4016</v>
      </c>
    </row>
    <row r="170" spans="1:8" x14ac:dyDescent="0.25">
      <c r="A170" s="87"/>
      <c r="B170" s="87">
        <v>1</v>
      </c>
      <c r="C170" s="87"/>
      <c r="D170" s="87"/>
      <c r="E170" s="87"/>
      <c r="F170" s="87"/>
      <c r="G170" s="87"/>
      <c r="H170" s="45" t="s">
        <v>4017</v>
      </c>
    </row>
    <row r="171" spans="1:8" x14ac:dyDescent="0.25">
      <c r="A171" s="87"/>
      <c r="B171" s="87"/>
      <c r="C171" s="87">
        <v>1</v>
      </c>
      <c r="D171" s="87"/>
      <c r="E171" s="87"/>
      <c r="F171" s="87"/>
      <c r="G171" s="87"/>
      <c r="H171" s="45" t="s">
        <v>4018</v>
      </c>
    </row>
    <row r="172" spans="1:8" x14ac:dyDescent="0.25">
      <c r="A172" s="87"/>
      <c r="B172" s="87">
        <v>1</v>
      </c>
      <c r="C172" s="87"/>
      <c r="D172" s="87"/>
      <c r="E172" s="87"/>
      <c r="F172" s="87"/>
      <c r="G172" s="87"/>
      <c r="H172" s="45" t="s">
        <v>4019</v>
      </c>
    </row>
    <row r="173" spans="1:8" x14ac:dyDescent="0.25">
      <c r="A173" s="87"/>
      <c r="B173" s="87">
        <v>1</v>
      </c>
      <c r="C173" s="87"/>
      <c r="D173" s="87"/>
      <c r="E173" s="87"/>
      <c r="F173" s="87"/>
      <c r="G173" s="87"/>
      <c r="H173" s="45" t="s">
        <v>4020</v>
      </c>
    </row>
    <row r="174" spans="1:8" x14ac:dyDescent="0.25">
      <c r="A174" s="87"/>
      <c r="B174" s="87">
        <v>1</v>
      </c>
      <c r="C174" s="87"/>
      <c r="D174" s="87"/>
      <c r="E174" s="87"/>
      <c r="F174" s="87"/>
      <c r="G174" s="87"/>
      <c r="H174" s="45" t="s">
        <v>4021</v>
      </c>
    </row>
    <row r="175" spans="1:8" x14ac:dyDescent="0.25">
      <c r="A175" s="87"/>
      <c r="B175" s="87">
        <v>1</v>
      </c>
      <c r="C175" s="87"/>
      <c r="D175" s="87"/>
      <c r="E175" s="87"/>
      <c r="F175" s="87"/>
      <c r="G175" s="87"/>
      <c r="H175" s="45" t="s">
        <v>4022</v>
      </c>
    </row>
    <row r="176" spans="1:8" x14ac:dyDescent="0.25">
      <c r="A176" s="87"/>
      <c r="B176" s="87">
        <v>1</v>
      </c>
      <c r="C176" s="87"/>
      <c r="D176" s="87"/>
      <c r="E176" s="87"/>
      <c r="F176" s="87"/>
      <c r="G176" s="87"/>
      <c r="H176" s="45" t="s">
        <v>4023</v>
      </c>
    </row>
    <row r="177" spans="1:8" x14ac:dyDescent="0.25">
      <c r="A177" s="87"/>
      <c r="B177" s="87">
        <v>1</v>
      </c>
      <c r="C177" s="87"/>
      <c r="D177" s="87"/>
      <c r="E177" s="87"/>
      <c r="F177" s="87"/>
      <c r="G177" s="87"/>
      <c r="H177" s="46"/>
    </row>
    <row r="178" spans="1:8" x14ac:dyDescent="0.25">
      <c r="A178" s="87"/>
      <c r="B178" s="87">
        <v>1</v>
      </c>
      <c r="C178" s="87"/>
      <c r="D178" s="87"/>
      <c r="E178" s="87"/>
      <c r="F178" s="87"/>
      <c r="G178" s="87"/>
      <c r="H178" s="45" t="s">
        <v>4024</v>
      </c>
    </row>
    <row r="179" spans="1:8" x14ac:dyDescent="0.25">
      <c r="A179" s="87"/>
      <c r="B179" s="87">
        <v>1</v>
      </c>
      <c r="C179" s="87"/>
      <c r="D179" s="87"/>
      <c r="E179" s="87"/>
      <c r="F179" s="87"/>
      <c r="G179" s="87"/>
      <c r="H179" s="46"/>
    </row>
    <row r="180" spans="1:8" x14ac:dyDescent="0.25">
      <c r="A180" s="87"/>
      <c r="B180" s="87">
        <v>1</v>
      </c>
      <c r="C180" s="87"/>
      <c r="D180" s="87"/>
      <c r="E180" s="87"/>
      <c r="F180" s="87"/>
      <c r="G180" s="87"/>
      <c r="H180" s="45" t="s">
        <v>4025</v>
      </c>
    </row>
    <row r="181" spans="1:8" x14ac:dyDescent="0.25">
      <c r="A181" s="87"/>
      <c r="B181" s="87">
        <v>1</v>
      </c>
      <c r="C181" s="87"/>
      <c r="D181" s="87"/>
      <c r="E181" s="87"/>
      <c r="F181" s="87"/>
      <c r="G181" s="87"/>
      <c r="H181" s="45" t="s">
        <v>4026</v>
      </c>
    </row>
    <row r="182" spans="1:8" x14ac:dyDescent="0.25">
      <c r="A182" s="87"/>
      <c r="B182" s="87"/>
      <c r="C182" s="87">
        <v>1</v>
      </c>
      <c r="D182" s="87"/>
      <c r="E182" s="87"/>
      <c r="F182" s="87"/>
      <c r="G182" s="87"/>
      <c r="H182" s="45" t="s">
        <v>4027</v>
      </c>
    </row>
    <row r="183" spans="1:8" x14ac:dyDescent="0.25">
      <c r="A183" s="91"/>
      <c r="B183" s="91"/>
      <c r="C183" s="91">
        <v>1</v>
      </c>
      <c r="D183" s="91"/>
      <c r="E183" s="91"/>
      <c r="F183" s="91"/>
      <c r="G183" s="91"/>
      <c r="H183" s="46"/>
    </row>
    <row r="184" spans="1:8" x14ac:dyDescent="0.25">
      <c r="A184" s="91"/>
      <c r="B184" s="91">
        <v>1</v>
      </c>
      <c r="C184" s="91"/>
      <c r="D184" s="91"/>
      <c r="E184" s="91"/>
      <c r="F184" s="91"/>
      <c r="G184" s="91"/>
      <c r="H184" s="45" t="s">
        <v>4028</v>
      </c>
    </row>
    <row r="185" spans="1:8" x14ac:dyDescent="0.25">
      <c r="A185" s="91"/>
      <c r="B185" s="91">
        <v>1</v>
      </c>
      <c r="C185" s="91"/>
      <c r="D185" s="91"/>
      <c r="E185" s="91"/>
      <c r="F185" s="91"/>
      <c r="G185" s="91"/>
      <c r="H185" s="45" t="s">
        <v>4029</v>
      </c>
    </row>
    <row r="186" spans="1:8" x14ac:dyDescent="0.25">
      <c r="A186" s="91"/>
      <c r="B186" s="91"/>
      <c r="C186" s="91">
        <v>1</v>
      </c>
      <c r="D186" s="91"/>
      <c r="E186" s="91"/>
      <c r="F186" s="91"/>
      <c r="G186" s="91"/>
      <c r="H186" s="45" t="s">
        <v>4030</v>
      </c>
    </row>
    <row r="187" spans="1:8" x14ac:dyDescent="0.25">
      <c r="A187" s="91"/>
      <c r="B187" s="91"/>
      <c r="C187" s="91">
        <v>1</v>
      </c>
      <c r="D187" s="91"/>
      <c r="E187" s="91"/>
      <c r="F187" s="91"/>
      <c r="G187" s="91"/>
      <c r="H187" s="45" t="s">
        <v>4031</v>
      </c>
    </row>
    <row r="188" spans="1:8" ht="31.5" x14ac:dyDescent="0.25">
      <c r="A188" s="91"/>
      <c r="B188" s="91">
        <v>1</v>
      </c>
      <c r="C188" s="91"/>
      <c r="D188" s="91"/>
      <c r="E188" s="91"/>
      <c r="F188" s="91"/>
      <c r="G188" s="91"/>
      <c r="H188" s="47" t="s">
        <v>4032</v>
      </c>
    </row>
    <row r="189" spans="1:8" x14ac:dyDescent="0.25">
      <c r="A189" s="91"/>
      <c r="B189" s="91"/>
      <c r="C189" s="91">
        <v>1</v>
      </c>
      <c r="D189" s="91"/>
      <c r="E189" s="91"/>
      <c r="F189" s="91"/>
      <c r="G189" s="91"/>
      <c r="H189" s="45" t="s">
        <v>4033</v>
      </c>
    </row>
    <row r="190" spans="1:8" x14ac:dyDescent="0.25">
      <c r="A190" s="91"/>
      <c r="B190" s="91">
        <v>1</v>
      </c>
      <c r="C190" s="91"/>
      <c r="D190" s="91"/>
      <c r="E190" s="91"/>
      <c r="F190" s="91"/>
      <c r="G190" s="91"/>
      <c r="H190" s="45" t="s">
        <v>4034</v>
      </c>
    </row>
    <row r="191" spans="1:8" ht="31.5" x14ac:dyDescent="0.25">
      <c r="A191" s="91"/>
      <c r="B191" s="91">
        <v>1</v>
      </c>
      <c r="C191" s="91"/>
      <c r="D191" s="91"/>
      <c r="E191" s="91"/>
      <c r="F191" s="91"/>
      <c r="G191" s="91"/>
      <c r="H191" s="47" t="s">
        <v>4035</v>
      </c>
    </row>
    <row r="192" spans="1:8" x14ac:dyDescent="0.25">
      <c r="A192" s="91"/>
      <c r="B192" s="91">
        <v>1</v>
      </c>
      <c r="C192" s="91"/>
      <c r="D192" s="91"/>
      <c r="E192" s="91"/>
      <c r="F192" s="91"/>
      <c r="G192" s="91"/>
      <c r="H192" s="45" t="s">
        <v>4036</v>
      </c>
    </row>
    <row r="193" spans="1:8" x14ac:dyDescent="0.25">
      <c r="A193" s="91"/>
      <c r="B193" s="91"/>
      <c r="C193" s="91">
        <v>1</v>
      </c>
      <c r="D193" s="91"/>
      <c r="E193" s="91"/>
      <c r="F193" s="91"/>
      <c r="G193" s="91"/>
      <c r="H193" s="46"/>
    </row>
    <row r="194" spans="1:8" x14ac:dyDescent="0.25">
      <c r="A194" s="91"/>
      <c r="B194" s="91">
        <v>1</v>
      </c>
      <c r="C194" s="91"/>
      <c r="D194" s="91"/>
      <c r="E194" s="91"/>
      <c r="F194" s="91"/>
      <c r="G194" s="91"/>
      <c r="H194" s="45" t="s">
        <v>4037</v>
      </c>
    </row>
    <row r="195" spans="1:8" x14ac:dyDescent="0.25">
      <c r="A195" s="91"/>
      <c r="B195" s="91">
        <v>1</v>
      </c>
      <c r="C195" s="91"/>
      <c r="D195" s="91"/>
      <c r="E195" s="91"/>
      <c r="F195" s="91"/>
      <c r="G195" s="91"/>
      <c r="H195" s="45" t="s">
        <v>4038</v>
      </c>
    </row>
    <row r="196" spans="1:8" x14ac:dyDescent="0.25">
      <c r="A196" s="91"/>
      <c r="B196" s="91"/>
      <c r="C196" s="91">
        <v>1</v>
      </c>
      <c r="D196" s="91"/>
      <c r="E196" s="91"/>
      <c r="F196" s="91"/>
      <c r="G196" s="91"/>
      <c r="H196" s="45" t="s">
        <v>4039</v>
      </c>
    </row>
    <row r="197" spans="1:8" x14ac:dyDescent="0.25">
      <c r="A197" s="91"/>
      <c r="B197" s="91">
        <v>1</v>
      </c>
      <c r="C197" s="91"/>
      <c r="D197" s="91"/>
      <c r="E197" s="91"/>
      <c r="F197" s="91"/>
      <c r="G197" s="91"/>
      <c r="H197" s="45" t="s">
        <v>4040</v>
      </c>
    </row>
    <row r="198" spans="1:8" x14ac:dyDescent="0.25">
      <c r="A198" s="91"/>
      <c r="B198" s="91"/>
      <c r="C198" s="91"/>
      <c r="D198" s="91"/>
      <c r="E198" s="91"/>
      <c r="F198" s="91"/>
      <c r="G198" s="91">
        <v>1</v>
      </c>
      <c r="H198" s="91"/>
    </row>
    <row r="199" spans="1:8" x14ac:dyDescent="0.25">
      <c r="A199" s="91"/>
      <c r="B199" s="91"/>
      <c r="C199" s="91">
        <v>1</v>
      </c>
      <c r="D199" s="91"/>
      <c r="E199" s="91"/>
      <c r="F199" s="91"/>
      <c r="G199" s="91"/>
      <c r="H199" s="45" t="s">
        <v>4041</v>
      </c>
    </row>
    <row r="200" spans="1:8" x14ac:dyDescent="0.25">
      <c r="A200" s="91"/>
      <c r="B200" s="91">
        <v>1</v>
      </c>
      <c r="C200" s="91"/>
      <c r="D200" s="91"/>
      <c r="E200" s="91"/>
      <c r="F200" s="91"/>
      <c r="G200" s="91"/>
      <c r="H200" s="45" t="s">
        <v>4042</v>
      </c>
    </row>
    <row r="201" spans="1:8" x14ac:dyDescent="0.25">
      <c r="A201" s="91"/>
      <c r="B201" s="91">
        <v>1</v>
      </c>
      <c r="C201" s="91"/>
      <c r="D201" s="91"/>
      <c r="E201" s="91"/>
      <c r="F201" s="91"/>
      <c r="G201" s="91"/>
      <c r="H201" s="45" t="s">
        <v>4043</v>
      </c>
    </row>
    <row r="202" spans="1:8" x14ac:dyDescent="0.25">
      <c r="A202" s="91"/>
      <c r="B202" s="91"/>
      <c r="C202" s="91"/>
      <c r="D202" s="91"/>
      <c r="E202" s="91"/>
      <c r="F202" s="91"/>
      <c r="G202" s="91">
        <v>1</v>
      </c>
      <c r="H202" s="46"/>
    </row>
    <row r="203" spans="1:8" x14ac:dyDescent="0.25">
      <c r="A203" s="91"/>
      <c r="B203" s="91">
        <v>1</v>
      </c>
      <c r="C203" s="91"/>
      <c r="D203" s="91"/>
      <c r="E203" s="91"/>
      <c r="F203" s="91"/>
      <c r="G203" s="91"/>
      <c r="H203" s="45" t="s">
        <v>4044</v>
      </c>
    </row>
    <row r="204" spans="1:8" x14ac:dyDescent="0.25">
      <c r="A204" s="91"/>
      <c r="B204" s="91"/>
      <c r="C204" s="91">
        <v>1</v>
      </c>
      <c r="D204" s="91"/>
      <c r="E204" s="91"/>
      <c r="F204" s="91"/>
      <c r="G204" s="91"/>
      <c r="H204" s="91"/>
    </row>
    <row r="205" spans="1:8" x14ac:dyDescent="0.25">
      <c r="A205" s="91"/>
      <c r="B205" s="91">
        <v>1</v>
      </c>
      <c r="C205" s="91"/>
      <c r="D205" s="91"/>
      <c r="E205" s="91"/>
      <c r="F205" s="91"/>
      <c r="G205" s="91"/>
      <c r="H205" s="45" t="s">
        <v>4045</v>
      </c>
    </row>
    <row r="206" spans="1:8" x14ac:dyDescent="0.25">
      <c r="A206" s="91"/>
      <c r="B206" s="91">
        <v>1</v>
      </c>
      <c r="C206" s="91"/>
      <c r="D206" s="91"/>
      <c r="E206" s="91"/>
      <c r="F206" s="91"/>
      <c r="G206" s="91"/>
      <c r="H206" s="45" t="s">
        <v>4046</v>
      </c>
    </row>
    <row r="207" spans="1:8" x14ac:dyDescent="0.25">
      <c r="A207" s="91"/>
      <c r="B207" s="91"/>
      <c r="C207" s="91">
        <v>1</v>
      </c>
      <c r="D207" s="91"/>
      <c r="E207" s="91"/>
      <c r="F207" s="91"/>
      <c r="G207" s="91"/>
      <c r="H207" s="45" t="s">
        <v>4047</v>
      </c>
    </row>
    <row r="208" spans="1:8" x14ac:dyDescent="0.25">
      <c r="A208" s="91"/>
      <c r="B208" s="91">
        <v>1</v>
      </c>
      <c r="C208" s="91"/>
      <c r="D208" s="91"/>
      <c r="E208" s="91"/>
      <c r="F208" s="91"/>
      <c r="G208" s="91"/>
      <c r="H208" s="45" t="s">
        <v>4048</v>
      </c>
    </row>
    <row r="209" spans="1:8" x14ac:dyDescent="0.25">
      <c r="A209" s="91"/>
      <c r="B209" s="91">
        <v>1</v>
      </c>
      <c r="C209" s="91"/>
      <c r="D209" s="91"/>
      <c r="E209" s="91"/>
      <c r="F209" s="91"/>
      <c r="G209" s="91"/>
      <c r="H209" s="45" t="s">
        <v>4049</v>
      </c>
    </row>
    <row r="210" spans="1:8" x14ac:dyDescent="0.25">
      <c r="A210" s="91"/>
      <c r="B210" s="91"/>
      <c r="C210" s="91">
        <v>1</v>
      </c>
      <c r="D210" s="91"/>
      <c r="E210" s="91"/>
      <c r="F210" s="91"/>
      <c r="G210" s="91"/>
      <c r="H210" s="45" t="s">
        <v>4050</v>
      </c>
    </row>
    <row r="211" spans="1:8" x14ac:dyDescent="0.25">
      <c r="A211" s="91"/>
      <c r="B211" s="91"/>
      <c r="C211" s="91"/>
      <c r="D211" s="91"/>
      <c r="E211" s="91"/>
      <c r="F211" s="91"/>
      <c r="G211" s="91">
        <v>1</v>
      </c>
      <c r="H211" s="46"/>
    </row>
    <row r="212" spans="1:8" x14ac:dyDescent="0.25">
      <c r="A212" s="91"/>
      <c r="B212" s="91">
        <v>1</v>
      </c>
      <c r="C212" s="91"/>
      <c r="D212" s="91"/>
      <c r="E212" s="91"/>
      <c r="F212" s="91"/>
      <c r="G212" s="91"/>
      <c r="H212" s="45" t="s">
        <v>4051</v>
      </c>
    </row>
    <row r="213" spans="1:8" ht="31.5" x14ac:dyDescent="0.25">
      <c r="A213" s="91"/>
      <c r="B213" s="91">
        <v>1</v>
      </c>
      <c r="C213" s="91"/>
      <c r="D213" s="91"/>
      <c r="E213" s="91"/>
      <c r="F213" s="91"/>
      <c r="G213" s="91"/>
      <c r="H213" s="47" t="s">
        <v>4052</v>
      </c>
    </row>
    <row r="214" spans="1:8" x14ac:dyDescent="0.25">
      <c r="A214" s="91"/>
      <c r="B214" s="91"/>
      <c r="C214" s="91"/>
      <c r="D214" s="91"/>
      <c r="E214" s="91"/>
      <c r="F214" s="91">
        <v>1</v>
      </c>
      <c r="G214" s="91"/>
      <c r="H214" s="45" t="s">
        <v>4053</v>
      </c>
    </row>
    <row r="215" spans="1:8" x14ac:dyDescent="0.25">
      <c r="A215" s="91"/>
      <c r="B215" s="91">
        <v>1</v>
      </c>
      <c r="C215" s="91"/>
      <c r="D215" s="91"/>
      <c r="E215" s="91"/>
      <c r="F215" s="91"/>
      <c r="G215" s="91"/>
      <c r="H215" s="45" t="s">
        <v>4054</v>
      </c>
    </row>
    <row r="216" spans="1:8" x14ac:dyDescent="0.25">
      <c r="A216" s="91"/>
      <c r="B216" s="91"/>
      <c r="C216" s="91">
        <v>1</v>
      </c>
      <c r="D216" s="91"/>
      <c r="E216" s="91"/>
      <c r="F216" s="91"/>
      <c r="G216" s="91"/>
      <c r="H216" s="45" t="s">
        <v>4055</v>
      </c>
    </row>
    <row r="217" spans="1:8" x14ac:dyDescent="0.25">
      <c r="A217" s="91"/>
      <c r="B217" s="91"/>
      <c r="C217" s="91"/>
      <c r="D217" s="91"/>
      <c r="E217" s="91"/>
      <c r="F217" s="91"/>
      <c r="G217" s="91"/>
      <c r="H217" s="91"/>
    </row>
    <row r="218" spans="1:8" x14ac:dyDescent="0.25">
      <c r="A218" s="91"/>
      <c r="B218" s="91"/>
      <c r="C218" s="91"/>
      <c r="D218" s="91"/>
      <c r="E218" s="91"/>
      <c r="F218" s="91"/>
      <c r="G218" s="91"/>
      <c r="H218" s="91"/>
    </row>
    <row r="219" spans="1:8" ht="16.5" thickBot="1" x14ac:dyDescent="0.3">
      <c r="A219" s="91"/>
      <c r="B219" s="112">
        <f t="shared" ref="B219:G219" si="0">SUM(B5:B218)</f>
        <v>128</v>
      </c>
      <c r="C219" s="112">
        <f t="shared" si="0"/>
        <v>63</v>
      </c>
      <c r="D219" s="112">
        <f t="shared" si="0"/>
        <v>5</v>
      </c>
      <c r="E219" s="112">
        <f t="shared" si="0"/>
        <v>7</v>
      </c>
      <c r="F219" s="112">
        <f t="shared" si="0"/>
        <v>5</v>
      </c>
      <c r="G219" s="112">
        <f t="shared" si="0"/>
        <v>4</v>
      </c>
      <c r="H219" s="91">
        <f>SUM(B219:G219)</f>
        <v>212</v>
      </c>
    </row>
    <row r="220" spans="1:8" ht="16.5" thickTop="1" x14ac:dyDescent="0.25"/>
  </sheetData>
  <mergeCells count="1">
    <mergeCell ref="B3:F3"/>
  </mergeCells>
  <pageMargins left="0.25" right="0.25" top="0.75" bottom="0.75" header="0.3" footer="0.3"/>
  <pageSetup paperSize="9" scale="84"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6"/>
  <sheetViews>
    <sheetView showGridLines="0" zoomScaleNormal="100" workbookViewId="0">
      <pane ySplit="3" topLeftCell="A4" activePane="bottomLeft" state="frozen"/>
      <selection pane="bottomLeft" activeCell="L13" sqref="L13"/>
    </sheetView>
  </sheetViews>
  <sheetFormatPr defaultRowHeight="15.75" x14ac:dyDescent="0.25"/>
  <cols>
    <col min="1" max="1" width="12.875" style="97" customWidth="1"/>
    <col min="2" max="2" width="6.75" style="97" customWidth="1"/>
    <col min="3" max="7" width="5.625" style="97" customWidth="1"/>
    <col min="8" max="8" width="129.75" style="97" customWidth="1"/>
    <col min="9" max="16384" width="9" style="94"/>
  </cols>
  <sheetData>
    <row r="1" spans="1:8" ht="23.25" x14ac:dyDescent="0.25">
      <c r="A1" s="110" t="s">
        <v>80</v>
      </c>
      <c r="B1" s="110"/>
      <c r="C1" s="110"/>
      <c r="D1" s="110"/>
      <c r="E1" s="110"/>
      <c r="F1" s="110"/>
      <c r="G1" s="110"/>
      <c r="H1" s="111"/>
    </row>
    <row r="2" spans="1:8" x14ac:dyDescent="0.25">
      <c r="A2" s="109"/>
      <c r="B2" s="122" t="s">
        <v>41</v>
      </c>
      <c r="C2" s="122"/>
      <c r="D2" s="122"/>
      <c r="E2" s="122"/>
      <c r="F2" s="122"/>
      <c r="G2" s="114"/>
      <c r="H2" s="111"/>
    </row>
    <row r="3" spans="1:8" x14ac:dyDescent="0.25">
      <c r="A3" s="114" t="s">
        <v>11</v>
      </c>
      <c r="B3" s="114" t="s">
        <v>1640</v>
      </c>
      <c r="C3" s="114" t="s">
        <v>1648</v>
      </c>
      <c r="D3" s="114" t="s">
        <v>1723</v>
      </c>
      <c r="E3" s="114" t="s">
        <v>1687</v>
      </c>
      <c r="F3" s="114" t="s">
        <v>1755</v>
      </c>
      <c r="G3" s="114" t="s">
        <v>3759</v>
      </c>
      <c r="H3" s="101" t="s">
        <v>40</v>
      </c>
    </row>
    <row r="4" spans="1:8" s="95" customFormat="1" x14ac:dyDescent="0.25">
      <c r="A4" s="106">
        <v>45505</v>
      </c>
      <c r="B4" s="103"/>
      <c r="C4" s="103"/>
      <c r="D4" s="103"/>
      <c r="E4" s="103"/>
      <c r="F4" s="103"/>
      <c r="G4" s="103"/>
      <c r="H4" s="61"/>
    </row>
    <row r="5" spans="1:8" x14ac:dyDescent="0.25">
      <c r="A5" s="87"/>
      <c r="B5" s="103"/>
      <c r="C5" s="103">
        <v>1</v>
      </c>
      <c r="D5" s="103"/>
      <c r="E5" s="103"/>
      <c r="F5" s="103"/>
      <c r="G5" s="103"/>
      <c r="H5" s="61" t="s">
        <v>4056</v>
      </c>
    </row>
    <row r="6" spans="1:8" ht="31.5" x14ac:dyDescent="0.25">
      <c r="A6" s="87"/>
      <c r="B6" s="87"/>
      <c r="C6" s="87"/>
      <c r="D6" s="87"/>
      <c r="E6" s="87">
        <v>1</v>
      </c>
      <c r="F6" s="87"/>
      <c r="G6" s="87"/>
      <c r="H6" s="61" t="s">
        <v>4057</v>
      </c>
    </row>
    <row r="7" spans="1:8" x14ac:dyDescent="0.25">
      <c r="A7" s="87"/>
      <c r="B7" s="87">
        <v>1</v>
      </c>
      <c r="C7" s="87"/>
      <c r="D7" s="87"/>
      <c r="E7" s="87"/>
      <c r="F7" s="87"/>
      <c r="G7" s="87"/>
      <c r="H7" s="61" t="s">
        <v>4058</v>
      </c>
    </row>
    <row r="8" spans="1:8" x14ac:dyDescent="0.25">
      <c r="A8" s="87"/>
      <c r="B8" s="87">
        <v>1</v>
      </c>
      <c r="C8" s="87"/>
      <c r="D8" s="87"/>
      <c r="E8" s="87"/>
      <c r="F8" s="87"/>
      <c r="G8" s="87"/>
      <c r="H8" s="61" t="s">
        <v>4059</v>
      </c>
    </row>
    <row r="9" spans="1:8" x14ac:dyDescent="0.25">
      <c r="A9" s="87"/>
      <c r="B9" s="87">
        <v>1</v>
      </c>
      <c r="C9" s="87"/>
      <c r="D9" s="87"/>
      <c r="E9" s="87"/>
      <c r="F9" s="87"/>
      <c r="G9" s="87"/>
      <c r="H9" s="61" t="s">
        <v>4060</v>
      </c>
    </row>
    <row r="10" spans="1:8" x14ac:dyDescent="0.25">
      <c r="A10" s="87"/>
      <c r="B10" s="87"/>
      <c r="C10" s="87"/>
      <c r="D10" s="87"/>
      <c r="E10" s="87"/>
      <c r="F10" s="87">
        <v>1</v>
      </c>
      <c r="G10" s="61"/>
      <c r="H10" s="61" t="s">
        <v>4061</v>
      </c>
    </row>
    <row r="11" spans="1:8" x14ac:dyDescent="0.25">
      <c r="A11" s="87"/>
      <c r="B11" s="87">
        <v>1</v>
      </c>
      <c r="C11" s="87"/>
      <c r="D11" s="87"/>
      <c r="E11" s="87"/>
      <c r="F11" s="87"/>
      <c r="G11" s="87"/>
      <c r="H11" s="61" t="s">
        <v>4062</v>
      </c>
    </row>
    <row r="12" spans="1:8" x14ac:dyDescent="0.25">
      <c r="A12" s="87"/>
      <c r="B12" s="87">
        <v>1</v>
      </c>
      <c r="C12" s="87"/>
      <c r="D12" s="87"/>
      <c r="E12" s="87"/>
      <c r="F12" s="87"/>
      <c r="G12" s="87"/>
      <c r="H12" s="61" t="s">
        <v>4063</v>
      </c>
    </row>
    <row r="13" spans="1:8" ht="78.75" x14ac:dyDescent="0.25">
      <c r="A13" s="87"/>
      <c r="B13" s="87"/>
      <c r="C13" s="87"/>
      <c r="D13" s="87"/>
      <c r="E13" s="87"/>
      <c r="F13" s="87">
        <v>1</v>
      </c>
      <c r="G13" s="87"/>
      <c r="H13" s="61" t="s">
        <v>4064</v>
      </c>
    </row>
    <row r="14" spans="1:8" x14ac:dyDescent="0.25">
      <c r="A14" s="87"/>
      <c r="B14" s="87">
        <v>1</v>
      </c>
      <c r="C14" s="87"/>
      <c r="D14" s="87"/>
      <c r="E14" s="87"/>
      <c r="F14" s="87"/>
      <c r="G14" s="87"/>
      <c r="H14" s="61" t="s">
        <v>4065</v>
      </c>
    </row>
    <row r="15" spans="1:8" x14ac:dyDescent="0.25">
      <c r="A15" s="87"/>
      <c r="B15" s="87">
        <v>1</v>
      </c>
      <c r="C15" s="87"/>
      <c r="D15" s="87"/>
      <c r="E15" s="87"/>
      <c r="F15" s="87"/>
      <c r="G15" s="87"/>
      <c r="H15" s="61" t="s">
        <v>4066</v>
      </c>
    </row>
    <row r="16" spans="1:8" ht="47.25" x14ac:dyDescent="0.25">
      <c r="A16" s="87"/>
      <c r="B16" s="87">
        <v>1</v>
      </c>
      <c r="C16" s="87"/>
      <c r="D16" s="87"/>
      <c r="E16" s="87"/>
      <c r="F16" s="87"/>
      <c r="G16" s="87"/>
      <c r="H16" s="61" t="s">
        <v>4067</v>
      </c>
    </row>
    <row r="17" spans="1:8" ht="13.5" customHeight="1" x14ac:dyDescent="0.25">
      <c r="A17" s="87"/>
      <c r="B17" s="87">
        <v>1</v>
      </c>
      <c r="C17" s="87"/>
      <c r="D17" s="87"/>
      <c r="E17" s="87"/>
      <c r="F17" s="87"/>
      <c r="G17" s="87"/>
      <c r="H17" s="61"/>
    </row>
    <row r="18" spans="1:8" ht="31.5" x14ac:dyDescent="0.25">
      <c r="A18" s="87"/>
      <c r="B18" s="87">
        <v>1</v>
      </c>
      <c r="C18" s="87"/>
      <c r="D18" s="87"/>
      <c r="E18" s="87"/>
      <c r="F18" s="87"/>
      <c r="G18" s="87"/>
      <c r="H18" s="61" t="s">
        <v>4068</v>
      </c>
    </row>
    <row r="19" spans="1:8" x14ac:dyDescent="0.25">
      <c r="A19" s="87"/>
      <c r="B19" s="87">
        <v>1</v>
      </c>
      <c r="C19" s="87"/>
      <c r="D19" s="87"/>
      <c r="E19" s="87"/>
      <c r="F19" s="87"/>
      <c r="G19" s="87"/>
      <c r="H19" s="61" t="s">
        <v>4069</v>
      </c>
    </row>
    <row r="20" spans="1:8" x14ac:dyDescent="0.25">
      <c r="A20" s="87"/>
      <c r="B20" s="87">
        <v>1</v>
      </c>
      <c r="C20" s="87"/>
      <c r="D20" s="87"/>
      <c r="E20" s="87"/>
      <c r="F20" s="87"/>
      <c r="G20" s="87"/>
      <c r="H20" s="61" t="s">
        <v>4070</v>
      </c>
    </row>
    <row r="21" spans="1:8" x14ac:dyDescent="0.25">
      <c r="A21" s="87"/>
      <c r="B21" s="87"/>
      <c r="C21" s="87">
        <v>1</v>
      </c>
      <c r="D21" s="87"/>
      <c r="E21" s="87"/>
      <c r="F21" s="87"/>
      <c r="G21" s="87"/>
      <c r="H21" s="61"/>
    </row>
    <row r="22" spans="1:8" x14ac:dyDescent="0.25">
      <c r="A22" s="87"/>
      <c r="B22" s="87">
        <v>1</v>
      </c>
      <c r="C22" s="87"/>
      <c r="D22" s="87"/>
      <c r="E22" s="87"/>
      <c r="F22" s="87"/>
      <c r="G22" s="87"/>
      <c r="H22" s="61" t="s">
        <v>4071</v>
      </c>
    </row>
    <row r="23" spans="1:8" x14ac:dyDescent="0.25">
      <c r="A23" s="87"/>
      <c r="B23" s="87">
        <v>1</v>
      </c>
      <c r="C23" s="87"/>
      <c r="D23" s="87"/>
      <c r="E23" s="87"/>
      <c r="F23" s="87"/>
      <c r="G23" s="87"/>
      <c r="H23" s="61" t="s">
        <v>4072</v>
      </c>
    </row>
    <row r="24" spans="1:8" x14ac:dyDescent="0.25">
      <c r="A24" s="87"/>
      <c r="B24" s="87">
        <v>1</v>
      </c>
      <c r="C24" s="87"/>
      <c r="D24" s="87"/>
      <c r="E24" s="87"/>
      <c r="F24" s="87"/>
      <c r="G24" s="87"/>
      <c r="H24" s="61" t="s">
        <v>2020</v>
      </c>
    </row>
    <row r="25" spans="1:8" x14ac:dyDescent="0.25">
      <c r="A25" s="87" t="s">
        <v>4073</v>
      </c>
      <c r="B25" s="87"/>
      <c r="C25" s="87">
        <v>1</v>
      </c>
      <c r="D25" s="87"/>
      <c r="E25" s="87"/>
      <c r="F25" s="87"/>
      <c r="G25" s="87"/>
      <c r="H25" s="61" t="s">
        <v>4074</v>
      </c>
    </row>
    <row r="26" spans="1:8" x14ac:dyDescent="0.25">
      <c r="A26" s="87"/>
      <c r="B26" s="87">
        <v>1</v>
      </c>
      <c r="C26" s="87"/>
      <c r="D26" s="87"/>
      <c r="E26" s="87"/>
      <c r="F26" s="87"/>
      <c r="G26" s="87"/>
      <c r="H26" s="61" t="s">
        <v>162</v>
      </c>
    </row>
    <row r="27" spans="1:8" ht="31.5" x14ac:dyDescent="0.25">
      <c r="A27" s="87" t="s">
        <v>4073</v>
      </c>
      <c r="B27" s="87">
        <v>1</v>
      </c>
      <c r="C27" s="87"/>
      <c r="D27" s="87"/>
      <c r="E27" s="87"/>
      <c r="F27" s="87"/>
      <c r="G27" s="87"/>
      <c r="H27" s="61" t="s">
        <v>4075</v>
      </c>
    </row>
    <row r="28" spans="1:8" x14ac:dyDescent="0.25">
      <c r="A28" s="87"/>
      <c r="B28" s="87">
        <v>1</v>
      </c>
      <c r="C28" s="87"/>
      <c r="D28" s="87"/>
      <c r="E28" s="87"/>
      <c r="F28" s="87"/>
      <c r="G28" s="87"/>
      <c r="H28" s="61"/>
    </row>
    <row r="29" spans="1:8" x14ac:dyDescent="0.25">
      <c r="A29" s="87"/>
      <c r="B29" s="87">
        <v>1</v>
      </c>
      <c r="C29" s="87"/>
      <c r="D29" s="87"/>
      <c r="E29" s="87"/>
      <c r="F29" s="87"/>
      <c r="G29" s="87"/>
      <c r="H29" s="61"/>
    </row>
    <row r="30" spans="1:8" x14ac:dyDescent="0.25">
      <c r="A30" s="87"/>
      <c r="B30" s="87"/>
      <c r="C30" s="87">
        <v>1</v>
      </c>
      <c r="D30" s="87"/>
      <c r="E30" s="87"/>
      <c r="F30" s="87"/>
      <c r="G30" s="87"/>
      <c r="H30" s="61" t="s">
        <v>4076</v>
      </c>
    </row>
    <row r="31" spans="1:8" x14ac:dyDescent="0.25">
      <c r="A31" s="87"/>
      <c r="B31" s="87">
        <v>1</v>
      </c>
      <c r="C31" s="87"/>
      <c r="D31" s="87"/>
      <c r="E31" s="87"/>
      <c r="F31" s="87"/>
      <c r="G31" s="87"/>
      <c r="H31" s="61" t="s">
        <v>4077</v>
      </c>
    </row>
    <row r="32" spans="1:8" x14ac:dyDescent="0.25">
      <c r="A32" s="87"/>
      <c r="B32" s="87">
        <v>1</v>
      </c>
      <c r="C32" s="87"/>
      <c r="D32" s="87"/>
      <c r="E32" s="87"/>
      <c r="F32" s="87"/>
      <c r="G32" s="87"/>
      <c r="H32" s="61" t="s">
        <v>4078</v>
      </c>
    </row>
    <row r="33" spans="1:12" x14ac:dyDescent="0.25">
      <c r="A33" s="87"/>
      <c r="B33" s="87"/>
      <c r="C33" s="87">
        <v>1</v>
      </c>
      <c r="D33" s="87"/>
      <c r="E33" s="87"/>
      <c r="F33" s="87"/>
      <c r="G33" s="87"/>
      <c r="H33" s="61" t="s">
        <v>4079</v>
      </c>
    </row>
    <row r="34" spans="1:12" x14ac:dyDescent="0.25">
      <c r="A34" s="87"/>
      <c r="B34" s="87">
        <v>1</v>
      </c>
      <c r="C34" s="87"/>
      <c r="D34" s="87"/>
      <c r="E34" s="87"/>
      <c r="F34" s="87"/>
      <c r="G34" s="87"/>
      <c r="H34" s="61" t="s">
        <v>4080</v>
      </c>
      <c r="L34" s="80"/>
    </row>
    <row r="35" spans="1:12" x14ac:dyDescent="0.25">
      <c r="A35" s="87"/>
      <c r="B35" s="87"/>
      <c r="C35" s="87"/>
      <c r="D35" s="87"/>
      <c r="E35" s="87">
        <v>1</v>
      </c>
      <c r="F35" s="87"/>
      <c r="G35" s="87"/>
      <c r="H35" s="61" t="s">
        <v>4081</v>
      </c>
    </row>
    <row r="36" spans="1:12" x14ac:dyDescent="0.25">
      <c r="A36" s="87"/>
      <c r="B36" s="87"/>
      <c r="C36" s="87">
        <v>1</v>
      </c>
      <c r="D36" s="87"/>
      <c r="E36" s="87"/>
      <c r="F36" s="87"/>
      <c r="G36" s="87"/>
      <c r="H36" s="61" t="s">
        <v>4082</v>
      </c>
    </row>
    <row r="37" spans="1:12" x14ac:dyDescent="0.25">
      <c r="A37" s="87"/>
      <c r="B37" s="87"/>
      <c r="C37" s="87"/>
      <c r="D37" s="87"/>
      <c r="E37" s="87">
        <v>1</v>
      </c>
      <c r="F37" s="87"/>
      <c r="G37" s="87"/>
      <c r="H37" s="61"/>
    </row>
    <row r="38" spans="1:12" x14ac:dyDescent="0.25">
      <c r="A38" s="87"/>
      <c r="B38" s="87"/>
      <c r="C38" s="87"/>
      <c r="D38" s="87"/>
      <c r="E38" s="87">
        <v>1</v>
      </c>
      <c r="F38" s="87"/>
      <c r="G38" s="87"/>
      <c r="H38" s="61" t="s">
        <v>4083</v>
      </c>
    </row>
    <row r="39" spans="1:12" ht="15.75" customHeight="1" x14ac:dyDescent="0.25">
      <c r="A39" s="87"/>
      <c r="B39" s="87">
        <v>1</v>
      </c>
      <c r="C39" s="87"/>
      <c r="D39" s="87"/>
      <c r="E39" s="87"/>
      <c r="F39" s="87"/>
      <c r="G39" s="87"/>
      <c r="H39" s="61" t="s">
        <v>4084</v>
      </c>
    </row>
    <row r="40" spans="1:12" x14ac:dyDescent="0.25">
      <c r="A40" s="87"/>
      <c r="B40" s="87"/>
      <c r="C40" s="87">
        <v>1</v>
      </c>
      <c r="D40" s="87"/>
      <c r="E40" s="87"/>
      <c r="F40" s="87"/>
      <c r="G40" s="87"/>
      <c r="H40" s="61" t="s">
        <v>4085</v>
      </c>
    </row>
    <row r="41" spans="1:12" x14ac:dyDescent="0.25">
      <c r="A41" s="87"/>
      <c r="B41" s="87">
        <v>1</v>
      </c>
      <c r="C41" s="87"/>
      <c r="D41" s="87"/>
      <c r="E41" s="87"/>
      <c r="F41" s="87"/>
      <c r="G41" s="87"/>
      <c r="H41" s="61" t="s">
        <v>4086</v>
      </c>
    </row>
    <row r="42" spans="1:12" x14ac:dyDescent="0.25">
      <c r="A42" s="87"/>
      <c r="B42" s="87"/>
      <c r="C42" s="87">
        <v>1</v>
      </c>
      <c r="D42" s="87"/>
      <c r="E42" s="87"/>
      <c r="F42" s="87"/>
      <c r="G42" s="87"/>
      <c r="H42" s="61" t="s">
        <v>4087</v>
      </c>
    </row>
    <row r="43" spans="1:12" x14ac:dyDescent="0.25">
      <c r="A43" s="87"/>
      <c r="B43" s="87">
        <v>1</v>
      </c>
      <c r="C43" s="87"/>
      <c r="D43" s="87"/>
      <c r="E43" s="87"/>
      <c r="F43" s="87"/>
      <c r="G43" s="87"/>
      <c r="H43" s="61" t="s">
        <v>4088</v>
      </c>
    </row>
    <row r="44" spans="1:12" x14ac:dyDescent="0.25">
      <c r="A44" s="87"/>
      <c r="B44" s="87"/>
      <c r="C44" s="87"/>
      <c r="D44" s="87">
        <v>1</v>
      </c>
      <c r="E44" s="87"/>
      <c r="F44" s="87"/>
      <c r="G44" s="87"/>
      <c r="H44" s="61"/>
    </row>
    <row r="45" spans="1:12" x14ac:dyDescent="0.25">
      <c r="A45" s="87"/>
      <c r="B45" s="87"/>
      <c r="C45" s="87"/>
      <c r="D45" s="87">
        <v>1</v>
      </c>
      <c r="E45" s="87"/>
      <c r="F45" s="87"/>
      <c r="G45" s="87"/>
      <c r="H45" s="61" t="s">
        <v>4090</v>
      </c>
    </row>
    <row r="46" spans="1:12" x14ac:dyDescent="0.25">
      <c r="A46" s="87"/>
      <c r="B46" s="87">
        <v>1</v>
      </c>
      <c r="C46" s="87"/>
      <c r="D46" s="87"/>
      <c r="E46" s="87"/>
      <c r="F46" s="87"/>
      <c r="G46" s="87"/>
      <c r="H46" s="61" t="s">
        <v>4089</v>
      </c>
    </row>
    <row r="47" spans="1:12" x14ac:dyDescent="0.25">
      <c r="A47" s="87"/>
      <c r="B47" s="87"/>
      <c r="C47" s="87"/>
      <c r="D47" s="87"/>
      <c r="E47" s="87"/>
      <c r="F47" s="87">
        <v>1</v>
      </c>
      <c r="G47" s="61"/>
      <c r="H47" s="61" t="s">
        <v>4091</v>
      </c>
    </row>
    <row r="48" spans="1:12" x14ac:dyDescent="0.25">
      <c r="A48" s="87"/>
      <c r="B48" s="87">
        <v>1</v>
      </c>
      <c r="C48" s="87"/>
      <c r="D48" s="87"/>
      <c r="E48" s="87"/>
      <c r="F48" s="87"/>
      <c r="G48" s="87"/>
      <c r="H48" s="61" t="s">
        <v>4092</v>
      </c>
    </row>
    <row r="49" spans="1:8" x14ac:dyDescent="0.25">
      <c r="A49" s="87"/>
      <c r="B49" s="87">
        <v>1</v>
      </c>
      <c r="C49" s="87"/>
      <c r="D49" s="87"/>
      <c r="E49" s="87"/>
      <c r="F49" s="87"/>
      <c r="G49" s="87"/>
      <c r="H49" s="61" t="s">
        <v>4093</v>
      </c>
    </row>
    <row r="50" spans="1:8" x14ac:dyDescent="0.25">
      <c r="A50" s="87"/>
      <c r="B50" s="87">
        <v>1</v>
      </c>
      <c r="C50" s="87"/>
      <c r="D50" s="87"/>
      <c r="E50" s="87"/>
      <c r="F50" s="87"/>
      <c r="G50" s="87"/>
      <c r="H50" s="61"/>
    </row>
    <row r="51" spans="1:8" ht="31.5" x14ac:dyDescent="0.25">
      <c r="A51" s="87"/>
      <c r="B51" s="87">
        <v>1</v>
      </c>
      <c r="C51" s="87"/>
      <c r="D51" s="87"/>
      <c r="E51" s="87"/>
      <c r="F51" s="87"/>
      <c r="G51" s="87"/>
      <c r="H51" s="61" t="s">
        <v>4094</v>
      </c>
    </row>
    <row r="52" spans="1:8" x14ac:dyDescent="0.25">
      <c r="A52" s="87"/>
      <c r="B52" s="87">
        <v>1</v>
      </c>
      <c r="C52" s="87"/>
      <c r="D52" s="87"/>
      <c r="E52" s="87"/>
      <c r="F52" s="87"/>
      <c r="G52" s="87"/>
      <c r="H52" s="61" t="s">
        <v>4095</v>
      </c>
    </row>
    <row r="53" spans="1:8" x14ac:dyDescent="0.25">
      <c r="A53" s="87"/>
      <c r="B53" s="87">
        <v>1</v>
      </c>
      <c r="C53" s="87"/>
      <c r="D53" s="87"/>
      <c r="E53" s="87"/>
      <c r="F53" s="87"/>
      <c r="G53" s="87"/>
      <c r="H53" s="61" t="s">
        <v>4096</v>
      </c>
    </row>
    <row r="54" spans="1:8" ht="31.5" x14ac:dyDescent="0.25">
      <c r="A54" s="87"/>
      <c r="B54" s="87">
        <v>1</v>
      </c>
      <c r="C54" s="87"/>
      <c r="D54" s="87"/>
      <c r="E54" s="87"/>
      <c r="F54" s="87"/>
      <c r="G54" s="87"/>
      <c r="H54" s="61" t="s">
        <v>4097</v>
      </c>
    </row>
    <row r="55" spans="1:8" x14ac:dyDescent="0.25">
      <c r="A55" s="87"/>
      <c r="B55" s="87">
        <v>1</v>
      </c>
      <c r="C55" s="87"/>
      <c r="D55" s="87"/>
      <c r="E55" s="87"/>
      <c r="F55" s="87"/>
      <c r="G55" s="87"/>
      <c r="H55" s="61" t="s">
        <v>4098</v>
      </c>
    </row>
    <row r="56" spans="1:8" x14ac:dyDescent="0.25">
      <c r="A56" s="87"/>
      <c r="B56" s="87">
        <v>1</v>
      </c>
      <c r="C56" s="87"/>
      <c r="D56" s="87"/>
      <c r="E56" s="87"/>
      <c r="F56" s="87"/>
      <c r="G56" s="87"/>
      <c r="H56" s="61"/>
    </row>
    <row r="57" spans="1:8" x14ac:dyDescent="0.25">
      <c r="A57" s="87"/>
      <c r="B57" s="87">
        <v>1</v>
      </c>
      <c r="C57" s="87"/>
      <c r="D57" s="87"/>
      <c r="E57" s="87"/>
      <c r="F57" s="87"/>
      <c r="G57" s="87"/>
      <c r="H57" s="61"/>
    </row>
    <row r="58" spans="1:8" x14ac:dyDescent="0.25">
      <c r="A58" s="87"/>
      <c r="B58" s="87">
        <v>1</v>
      </c>
      <c r="C58" s="87"/>
      <c r="D58" s="87"/>
      <c r="E58" s="87"/>
      <c r="F58" s="87"/>
      <c r="G58" s="87"/>
      <c r="H58" s="61" t="s">
        <v>4099</v>
      </c>
    </row>
    <row r="59" spans="1:8" x14ac:dyDescent="0.25">
      <c r="A59" s="87"/>
      <c r="B59" s="87"/>
      <c r="C59" s="87">
        <v>1</v>
      </c>
      <c r="D59" s="87"/>
      <c r="E59" s="87"/>
      <c r="F59" s="87"/>
      <c r="G59" s="87"/>
      <c r="H59" s="61" t="s">
        <v>4082</v>
      </c>
    </row>
    <row r="60" spans="1:8" x14ac:dyDescent="0.25">
      <c r="A60" s="87"/>
      <c r="B60" s="87"/>
      <c r="C60" s="87">
        <v>1</v>
      </c>
      <c r="D60" s="87"/>
      <c r="E60" s="87"/>
      <c r="F60" s="87"/>
      <c r="G60" s="87"/>
      <c r="H60" s="61" t="s">
        <v>4100</v>
      </c>
    </row>
    <row r="61" spans="1:8" x14ac:dyDescent="0.25">
      <c r="A61" s="87"/>
      <c r="B61" s="87">
        <v>1</v>
      </c>
      <c r="C61" s="87"/>
      <c r="D61" s="87"/>
      <c r="E61" s="87"/>
      <c r="F61" s="87"/>
      <c r="G61" s="87"/>
      <c r="H61" s="61" t="s">
        <v>4101</v>
      </c>
    </row>
    <row r="62" spans="1:8" x14ac:dyDescent="0.25">
      <c r="A62" s="87"/>
      <c r="B62" s="87">
        <v>1</v>
      </c>
      <c r="C62" s="87"/>
      <c r="D62" s="87"/>
      <c r="E62" s="87"/>
      <c r="F62" s="87"/>
      <c r="G62" s="87"/>
      <c r="H62" s="61" t="s">
        <v>2141</v>
      </c>
    </row>
    <row r="63" spans="1:8" x14ac:dyDescent="0.25">
      <c r="A63" s="87"/>
      <c r="B63" s="87"/>
      <c r="C63" s="87">
        <v>1</v>
      </c>
      <c r="D63" s="87"/>
      <c r="E63" s="87"/>
      <c r="F63" s="87"/>
      <c r="G63" s="87"/>
      <c r="H63" s="61"/>
    </row>
    <row r="64" spans="1:8" x14ac:dyDescent="0.25">
      <c r="A64" s="87"/>
      <c r="B64" s="87">
        <v>1</v>
      </c>
      <c r="C64" s="87"/>
      <c r="D64" s="87"/>
      <c r="E64" s="87"/>
      <c r="F64" s="87"/>
      <c r="G64" s="87"/>
      <c r="H64" s="61" t="s">
        <v>4102</v>
      </c>
    </row>
    <row r="65" spans="1:8" x14ac:dyDescent="0.25">
      <c r="A65" s="87"/>
      <c r="B65" s="87">
        <v>1</v>
      </c>
      <c r="C65" s="87"/>
      <c r="D65" s="87"/>
      <c r="E65" s="87"/>
      <c r="F65" s="87"/>
      <c r="G65" s="87"/>
      <c r="H65" s="61"/>
    </row>
    <row r="66" spans="1:8" x14ac:dyDescent="0.25">
      <c r="A66" s="87"/>
      <c r="B66" s="87">
        <v>1</v>
      </c>
      <c r="C66" s="87"/>
      <c r="D66" s="87"/>
      <c r="E66" s="87"/>
      <c r="F66" s="87"/>
      <c r="G66" s="87"/>
      <c r="H66" s="61" t="s">
        <v>4103</v>
      </c>
    </row>
    <row r="67" spans="1:8" x14ac:dyDescent="0.25">
      <c r="A67" s="87"/>
      <c r="B67" s="87">
        <v>1</v>
      </c>
      <c r="C67" s="87"/>
      <c r="D67" s="87"/>
      <c r="E67" s="87"/>
      <c r="F67" s="87"/>
      <c r="G67" s="87"/>
      <c r="H67" s="61" t="s">
        <v>4104</v>
      </c>
    </row>
    <row r="68" spans="1:8" x14ac:dyDescent="0.25">
      <c r="A68" s="87"/>
      <c r="B68" s="87">
        <v>1</v>
      </c>
      <c r="C68" s="87"/>
      <c r="D68" s="87"/>
      <c r="E68" s="87"/>
      <c r="F68" s="87"/>
      <c r="G68" s="87"/>
      <c r="H68" s="61" t="s">
        <v>4105</v>
      </c>
    </row>
    <row r="69" spans="1:8" x14ac:dyDescent="0.25">
      <c r="A69" s="87"/>
      <c r="B69" s="87"/>
      <c r="C69" s="87">
        <v>1</v>
      </c>
      <c r="D69" s="87"/>
      <c r="E69" s="87"/>
      <c r="F69" s="87"/>
      <c r="G69" s="87"/>
      <c r="H69" s="61"/>
    </row>
    <row r="70" spans="1:8" x14ac:dyDescent="0.25">
      <c r="A70" s="87"/>
      <c r="B70" s="87">
        <v>1</v>
      </c>
      <c r="C70" s="87"/>
      <c r="D70" s="87"/>
      <c r="E70" s="87"/>
      <c r="F70" s="87"/>
      <c r="G70" s="87"/>
      <c r="H70" s="61" t="s">
        <v>4106</v>
      </c>
    </row>
    <row r="71" spans="1:8" x14ac:dyDescent="0.25">
      <c r="A71" s="87"/>
      <c r="B71" s="87"/>
      <c r="C71" s="87">
        <v>1</v>
      </c>
      <c r="D71" s="87"/>
      <c r="E71" s="87"/>
      <c r="F71" s="87"/>
      <c r="G71" s="87"/>
      <c r="H71" s="61" t="s">
        <v>4107</v>
      </c>
    </row>
    <row r="72" spans="1:8" x14ac:dyDescent="0.25">
      <c r="A72" s="87"/>
      <c r="B72" s="87">
        <v>1</v>
      </c>
      <c r="C72" s="87"/>
      <c r="D72" s="87"/>
      <c r="E72" s="87"/>
      <c r="F72" s="87"/>
      <c r="G72" s="87"/>
      <c r="H72" s="61" t="s">
        <v>4108</v>
      </c>
    </row>
    <row r="73" spans="1:8" x14ac:dyDescent="0.25">
      <c r="A73" s="87" t="s">
        <v>1095</v>
      </c>
      <c r="B73" s="87">
        <v>1</v>
      </c>
      <c r="C73" s="87"/>
      <c r="D73" s="87"/>
      <c r="E73" s="87"/>
      <c r="F73" s="87"/>
      <c r="G73" s="87"/>
      <c r="H73" s="61" t="s">
        <v>4109</v>
      </c>
    </row>
    <row r="74" spans="1:8" x14ac:dyDescent="0.25">
      <c r="A74" s="87"/>
      <c r="B74" s="87">
        <v>1</v>
      </c>
      <c r="C74" s="87"/>
      <c r="D74" s="87"/>
      <c r="E74" s="87"/>
      <c r="F74" s="87"/>
      <c r="G74" s="87"/>
      <c r="H74" s="61" t="s">
        <v>4110</v>
      </c>
    </row>
    <row r="75" spans="1:8" x14ac:dyDescent="0.25">
      <c r="A75" s="87"/>
      <c r="B75" s="87">
        <v>1</v>
      </c>
      <c r="C75" s="87"/>
      <c r="D75" s="87"/>
      <c r="E75" s="87"/>
      <c r="F75" s="87"/>
      <c r="G75" s="87"/>
      <c r="H75" s="61" t="s">
        <v>4111</v>
      </c>
    </row>
    <row r="76" spans="1:8" x14ac:dyDescent="0.25">
      <c r="A76" s="87"/>
      <c r="B76" s="87">
        <v>1</v>
      </c>
      <c r="C76" s="87"/>
      <c r="D76" s="87"/>
      <c r="E76" s="87"/>
      <c r="F76" s="87"/>
      <c r="G76" s="87"/>
      <c r="H76" s="61"/>
    </row>
    <row r="77" spans="1:8" s="99" customFormat="1" ht="16.5" customHeight="1" x14ac:dyDescent="0.25">
      <c r="A77" s="104"/>
      <c r="B77" s="104">
        <v>1</v>
      </c>
      <c r="C77" s="104"/>
      <c r="D77" s="104"/>
      <c r="E77" s="104"/>
      <c r="F77" s="104"/>
      <c r="G77" s="104"/>
      <c r="H77" s="61"/>
    </row>
    <row r="78" spans="1:8" x14ac:dyDescent="0.25">
      <c r="A78" s="87"/>
      <c r="B78" s="87">
        <v>1</v>
      </c>
      <c r="C78" s="87"/>
      <c r="D78" s="87"/>
      <c r="E78" s="87"/>
      <c r="F78" s="87"/>
      <c r="G78" s="87"/>
      <c r="H78" s="61" t="s">
        <v>4112</v>
      </c>
    </row>
    <row r="79" spans="1:8" x14ac:dyDescent="0.25">
      <c r="A79" s="87"/>
      <c r="B79" s="87">
        <v>1</v>
      </c>
      <c r="C79" s="87"/>
      <c r="D79" s="87"/>
      <c r="E79" s="87"/>
      <c r="F79" s="87"/>
      <c r="G79" s="87"/>
      <c r="H79" s="61"/>
    </row>
    <row r="80" spans="1:8" x14ac:dyDescent="0.25">
      <c r="A80" s="87"/>
      <c r="B80" s="87">
        <v>1</v>
      </c>
      <c r="C80" s="87"/>
      <c r="D80" s="87"/>
      <c r="E80" s="87"/>
      <c r="F80" s="87"/>
      <c r="G80" s="87"/>
      <c r="H80" s="61" t="s">
        <v>4113</v>
      </c>
    </row>
    <row r="81" spans="1:8" x14ac:dyDescent="0.25">
      <c r="A81" s="87"/>
      <c r="B81" s="87">
        <v>1</v>
      </c>
      <c r="C81" s="87"/>
      <c r="D81" s="87"/>
      <c r="E81" s="87"/>
      <c r="F81" s="87"/>
      <c r="G81" s="87"/>
      <c r="H81" s="61" t="s">
        <v>4114</v>
      </c>
    </row>
    <row r="82" spans="1:8" x14ac:dyDescent="0.25">
      <c r="A82" s="87"/>
      <c r="B82" s="87"/>
      <c r="C82" s="87">
        <v>1</v>
      </c>
      <c r="D82" s="87"/>
      <c r="E82" s="87"/>
      <c r="F82" s="87"/>
      <c r="G82" s="87"/>
      <c r="H82" s="61"/>
    </row>
    <row r="83" spans="1:8" x14ac:dyDescent="0.25">
      <c r="A83" s="87"/>
      <c r="B83" s="87">
        <v>1</v>
      </c>
      <c r="C83" s="87"/>
      <c r="D83" s="87"/>
      <c r="E83" s="87"/>
      <c r="F83" s="87"/>
      <c r="G83" s="87"/>
      <c r="H83" s="61" t="s">
        <v>4115</v>
      </c>
    </row>
    <row r="84" spans="1:8" x14ac:dyDescent="0.25">
      <c r="A84" s="87"/>
      <c r="B84" s="87"/>
      <c r="C84" s="87">
        <v>1</v>
      </c>
      <c r="D84" s="87"/>
      <c r="E84" s="87"/>
      <c r="F84" s="87"/>
      <c r="G84" s="87"/>
      <c r="H84" s="61"/>
    </row>
    <row r="85" spans="1:8" x14ac:dyDescent="0.25">
      <c r="A85" s="87"/>
      <c r="B85" s="87">
        <v>1</v>
      </c>
      <c r="C85" s="87"/>
      <c r="D85" s="87"/>
      <c r="E85" s="87"/>
      <c r="F85" s="87"/>
      <c r="G85" s="87"/>
      <c r="H85" s="61"/>
    </row>
    <row r="86" spans="1:8" x14ac:dyDescent="0.25">
      <c r="A86" s="87"/>
      <c r="B86" s="87"/>
      <c r="C86" s="87"/>
      <c r="D86" s="87"/>
      <c r="E86" s="87"/>
      <c r="F86" s="87">
        <v>1</v>
      </c>
      <c r="G86" s="87"/>
      <c r="H86" s="61" t="s">
        <v>4116</v>
      </c>
    </row>
    <row r="87" spans="1:8" x14ac:dyDescent="0.25">
      <c r="A87" s="87"/>
      <c r="B87" s="87">
        <v>1</v>
      </c>
      <c r="C87" s="87"/>
      <c r="D87" s="87"/>
      <c r="E87" s="87"/>
      <c r="F87" s="87"/>
      <c r="G87" s="87"/>
      <c r="H87" s="61" t="s">
        <v>4117</v>
      </c>
    </row>
    <row r="88" spans="1:8" ht="47.25" x14ac:dyDescent="0.25">
      <c r="A88" s="87" t="s">
        <v>4118</v>
      </c>
      <c r="B88" s="87"/>
      <c r="C88" s="87">
        <v>1</v>
      </c>
      <c r="D88" s="87"/>
      <c r="E88" s="87"/>
      <c r="F88" s="87"/>
      <c r="G88" s="87"/>
      <c r="H88" s="61" t="s">
        <v>4119</v>
      </c>
    </row>
    <row r="89" spans="1:8" x14ac:dyDescent="0.25">
      <c r="A89" s="87"/>
      <c r="B89" s="87">
        <v>1</v>
      </c>
      <c r="C89" s="87"/>
      <c r="D89" s="87"/>
      <c r="E89" s="87"/>
      <c r="F89" s="87"/>
      <c r="G89" s="87"/>
      <c r="H89" s="61"/>
    </row>
    <row r="90" spans="1:8" x14ac:dyDescent="0.25">
      <c r="A90" s="87"/>
      <c r="B90" s="87">
        <v>1</v>
      </c>
      <c r="C90" s="87"/>
      <c r="D90" s="87"/>
      <c r="E90" s="87"/>
      <c r="F90" s="87"/>
      <c r="G90" s="87"/>
      <c r="H90" s="61"/>
    </row>
    <row r="91" spans="1:8" x14ac:dyDescent="0.25">
      <c r="A91" s="87"/>
      <c r="B91" s="87">
        <v>1</v>
      </c>
      <c r="C91" s="87"/>
      <c r="D91" s="87"/>
      <c r="E91" s="87"/>
      <c r="F91" s="87"/>
      <c r="G91" s="87"/>
      <c r="H91" s="61" t="s">
        <v>4120</v>
      </c>
    </row>
    <row r="92" spans="1:8" ht="31.5" x14ac:dyDescent="0.25">
      <c r="A92" s="87"/>
      <c r="B92" s="87">
        <v>1</v>
      </c>
      <c r="C92" s="87"/>
      <c r="D92" s="87"/>
      <c r="E92" s="87"/>
      <c r="F92" s="87"/>
      <c r="G92" s="87"/>
      <c r="H92" s="61" t="s">
        <v>4121</v>
      </c>
    </row>
    <row r="93" spans="1:8" x14ac:dyDescent="0.25">
      <c r="A93" s="87"/>
      <c r="B93" s="87">
        <v>1</v>
      </c>
      <c r="C93" s="87"/>
      <c r="D93" s="87"/>
      <c r="E93" s="87"/>
      <c r="F93" s="87"/>
      <c r="G93" s="87"/>
      <c r="H93" s="61" t="s">
        <v>4122</v>
      </c>
    </row>
    <row r="94" spans="1:8" x14ac:dyDescent="0.25">
      <c r="A94" s="87"/>
      <c r="B94" s="91"/>
      <c r="C94" s="91"/>
      <c r="D94" s="91">
        <v>1</v>
      </c>
      <c r="E94" s="91"/>
      <c r="F94" s="91"/>
      <c r="G94" s="91"/>
      <c r="H94" s="61" t="s">
        <v>4123</v>
      </c>
    </row>
    <row r="95" spans="1:8" x14ac:dyDescent="0.25">
      <c r="A95" s="87"/>
      <c r="B95" s="87"/>
      <c r="C95" s="87">
        <v>1</v>
      </c>
      <c r="D95" s="87"/>
      <c r="E95" s="87"/>
      <c r="F95" s="87"/>
      <c r="G95" s="87"/>
      <c r="H95" s="61" t="s">
        <v>4124</v>
      </c>
    </row>
    <row r="96" spans="1:8" x14ac:dyDescent="0.25">
      <c r="A96" s="87"/>
      <c r="B96" s="87">
        <v>1</v>
      </c>
      <c r="C96" s="87"/>
      <c r="D96" s="87"/>
      <c r="E96" s="87"/>
      <c r="F96" s="87"/>
      <c r="G96" s="87"/>
      <c r="H96" s="61" t="s">
        <v>4125</v>
      </c>
    </row>
    <row r="97" spans="1:8" x14ac:dyDescent="0.25">
      <c r="A97" s="87"/>
      <c r="B97" s="87"/>
      <c r="C97" s="87"/>
      <c r="D97" s="87">
        <v>1</v>
      </c>
      <c r="E97" s="87"/>
      <c r="F97" s="87"/>
      <c r="G97" s="87"/>
      <c r="H97" s="61" t="s">
        <v>4126</v>
      </c>
    </row>
    <row r="98" spans="1:8" ht="47.25" x14ac:dyDescent="0.25">
      <c r="A98" s="87"/>
      <c r="B98" s="87"/>
      <c r="C98" s="87"/>
      <c r="D98" s="87">
        <v>1</v>
      </c>
      <c r="E98" s="87"/>
      <c r="F98" s="87"/>
      <c r="G98" s="87"/>
      <c r="H98" s="61" t="s">
        <v>4127</v>
      </c>
    </row>
    <row r="99" spans="1:8" ht="31.5" x14ac:dyDescent="0.25">
      <c r="A99" s="87"/>
      <c r="B99" s="87">
        <v>1</v>
      </c>
      <c r="C99" s="87"/>
      <c r="D99" s="87"/>
      <c r="E99" s="87"/>
      <c r="F99" s="87"/>
      <c r="G99" s="87"/>
      <c r="H99" s="61" t="s">
        <v>4128</v>
      </c>
    </row>
    <row r="100" spans="1:8" x14ac:dyDescent="0.25">
      <c r="A100" s="87"/>
      <c r="B100" s="87"/>
      <c r="C100" s="87">
        <v>1</v>
      </c>
      <c r="D100" s="87"/>
      <c r="E100" s="87"/>
      <c r="F100" s="87"/>
      <c r="G100" s="87"/>
      <c r="H100" s="61" t="s">
        <v>4129</v>
      </c>
    </row>
    <row r="101" spans="1:8" x14ac:dyDescent="0.25">
      <c r="A101" s="87"/>
      <c r="B101" s="87">
        <v>1</v>
      </c>
      <c r="C101" s="87"/>
      <c r="D101" s="87"/>
      <c r="E101" s="87"/>
      <c r="F101" s="87"/>
      <c r="G101" s="87"/>
      <c r="H101" s="61" t="s">
        <v>4130</v>
      </c>
    </row>
    <row r="102" spans="1:8" x14ac:dyDescent="0.25">
      <c r="A102" s="87"/>
      <c r="B102" s="87"/>
      <c r="C102" s="87">
        <v>1</v>
      </c>
      <c r="D102" s="87"/>
      <c r="E102" s="87"/>
      <c r="F102" s="87"/>
      <c r="G102" s="87"/>
      <c r="H102" s="61" t="s">
        <v>4131</v>
      </c>
    </row>
    <row r="103" spans="1:8" x14ac:dyDescent="0.25">
      <c r="A103" s="87"/>
      <c r="B103" s="87">
        <v>1</v>
      </c>
      <c r="C103" s="87"/>
      <c r="D103" s="87"/>
      <c r="E103" s="87"/>
      <c r="F103" s="87"/>
      <c r="G103" s="87"/>
      <c r="H103" s="61" t="s">
        <v>4132</v>
      </c>
    </row>
    <row r="104" spans="1:8" x14ac:dyDescent="0.25">
      <c r="A104" s="87"/>
      <c r="B104" s="87">
        <v>1</v>
      </c>
      <c r="C104" s="87"/>
      <c r="D104" s="87"/>
      <c r="E104" s="87"/>
      <c r="F104" s="87"/>
      <c r="G104" s="87"/>
      <c r="H104" s="61" t="s">
        <v>4133</v>
      </c>
    </row>
    <row r="105" spans="1:8" x14ac:dyDescent="0.25">
      <c r="A105" s="87"/>
      <c r="B105" s="87">
        <v>1</v>
      </c>
      <c r="C105" s="87"/>
      <c r="D105" s="87"/>
      <c r="E105" s="87"/>
      <c r="F105" s="87"/>
      <c r="G105" s="87"/>
      <c r="H105" s="61"/>
    </row>
    <row r="106" spans="1:8" x14ac:dyDescent="0.25">
      <c r="A106" s="87"/>
      <c r="B106" s="87">
        <v>1</v>
      </c>
      <c r="C106" s="87"/>
      <c r="D106" s="87"/>
      <c r="E106" s="87"/>
      <c r="F106" s="87"/>
      <c r="G106" s="87"/>
      <c r="H106" s="61" t="s">
        <v>4134</v>
      </c>
    </row>
    <row r="107" spans="1:8" x14ac:dyDescent="0.25">
      <c r="A107" s="87"/>
      <c r="B107" s="87">
        <v>1</v>
      </c>
      <c r="C107" s="87"/>
      <c r="D107" s="87"/>
      <c r="E107" s="87"/>
      <c r="F107" s="87"/>
      <c r="G107" s="87"/>
      <c r="H107" s="61"/>
    </row>
    <row r="108" spans="1:8" x14ac:dyDescent="0.25">
      <c r="A108" s="87"/>
      <c r="B108" s="87"/>
      <c r="C108" s="87">
        <v>1</v>
      </c>
      <c r="D108" s="87"/>
      <c r="E108" s="87"/>
      <c r="F108" s="87"/>
      <c r="G108" s="87"/>
      <c r="H108" s="61" t="s">
        <v>1915</v>
      </c>
    </row>
    <row r="109" spans="1:8" x14ac:dyDescent="0.25">
      <c r="A109" s="87"/>
      <c r="B109" s="87">
        <v>1</v>
      </c>
      <c r="C109" s="87"/>
      <c r="D109" s="87"/>
      <c r="E109" s="87"/>
      <c r="F109" s="87"/>
      <c r="G109" s="87"/>
      <c r="H109" s="61" t="s">
        <v>4135</v>
      </c>
    </row>
    <row r="110" spans="1:8" x14ac:dyDescent="0.25">
      <c r="A110" s="87"/>
      <c r="B110" s="87">
        <v>1</v>
      </c>
      <c r="C110" s="87"/>
      <c r="D110" s="87"/>
      <c r="E110" s="87"/>
      <c r="F110" s="87"/>
      <c r="G110" s="87"/>
      <c r="H110" s="61" t="s">
        <v>4136</v>
      </c>
    </row>
    <row r="111" spans="1:8" x14ac:dyDescent="0.25">
      <c r="A111" s="87"/>
      <c r="B111" s="87">
        <v>1</v>
      </c>
      <c r="C111" s="87"/>
      <c r="D111" s="87"/>
      <c r="E111" s="87"/>
      <c r="F111" s="87"/>
      <c r="G111" s="87"/>
      <c r="H111" s="61" t="s">
        <v>790</v>
      </c>
    </row>
    <row r="112" spans="1:8" x14ac:dyDescent="0.25">
      <c r="A112" s="87"/>
      <c r="B112" s="87"/>
      <c r="C112" s="87">
        <v>1</v>
      </c>
      <c r="D112" s="87"/>
      <c r="E112" s="87"/>
      <c r="F112" s="87"/>
      <c r="G112" s="87"/>
      <c r="H112" s="61"/>
    </row>
    <row r="113" spans="1:8" x14ac:dyDescent="0.25">
      <c r="A113" s="87"/>
      <c r="B113" s="87"/>
      <c r="C113" s="87">
        <v>1</v>
      </c>
      <c r="D113" s="87"/>
      <c r="E113" s="87"/>
      <c r="F113" s="87"/>
      <c r="G113" s="87"/>
      <c r="H113" s="61" t="s">
        <v>4137</v>
      </c>
    </row>
    <row r="114" spans="1:8" x14ac:dyDescent="0.25">
      <c r="A114" s="87"/>
      <c r="B114" s="87">
        <v>1</v>
      </c>
      <c r="C114" s="87"/>
      <c r="D114" s="87"/>
      <c r="E114" s="87"/>
      <c r="F114" s="87"/>
      <c r="G114" s="87"/>
      <c r="H114" s="61" t="s">
        <v>4138</v>
      </c>
    </row>
    <row r="115" spans="1:8" x14ac:dyDescent="0.25">
      <c r="A115" s="87"/>
      <c r="B115" s="87">
        <v>1</v>
      </c>
      <c r="C115" s="87"/>
      <c r="D115" s="87"/>
      <c r="E115" s="87"/>
      <c r="F115" s="87"/>
      <c r="G115" s="87"/>
      <c r="H115" s="61" t="s">
        <v>4139</v>
      </c>
    </row>
    <row r="116" spans="1:8" x14ac:dyDescent="0.25">
      <c r="A116" s="87"/>
      <c r="B116" s="87">
        <v>1</v>
      </c>
      <c r="C116" s="87"/>
      <c r="D116" s="87"/>
      <c r="E116" s="87"/>
      <c r="F116" s="87"/>
      <c r="G116" s="87"/>
      <c r="H116" s="61" t="s">
        <v>4140</v>
      </c>
    </row>
    <row r="117" spans="1:8" x14ac:dyDescent="0.25">
      <c r="A117" s="87"/>
      <c r="B117" s="87">
        <v>1</v>
      </c>
      <c r="C117" s="87"/>
      <c r="D117" s="87"/>
      <c r="E117" s="87"/>
      <c r="F117" s="87"/>
      <c r="G117" s="87"/>
      <c r="H117" s="61"/>
    </row>
    <row r="118" spans="1:8" x14ac:dyDescent="0.25">
      <c r="A118" s="87"/>
      <c r="B118" s="87">
        <v>1</v>
      </c>
      <c r="C118" s="87"/>
      <c r="D118" s="87"/>
      <c r="E118" s="87"/>
      <c r="F118" s="87"/>
      <c r="G118" s="87"/>
      <c r="H118" s="61" t="s">
        <v>4141</v>
      </c>
    </row>
    <row r="119" spans="1:8" x14ac:dyDescent="0.25">
      <c r="A119" s="87"/>
      <c r="B119" s="87">
        <v>1</v>
      </c>
      <c r="C119" s="87"/>
      <c r="D119" s="87"/>
      <c r="E119" s="87"/>
      <c r="F119" s="87"/>
      <c r="G119" s="87"/>
      <c r="H119" s="61" t="s">
        <v>4142</v>
      </c>
    </row>
    <row r="120" spans="1:8" x14ac:dyDescent="0.25">
      <c r="A120" s="87"/>
      <c r="B120" s="87">
        <v>1</v>
      </c>
      <c r="C120" s="87"/>
      <c r="D120" s="87"/>
      <c r="E120" s="87"/>
      <c r="F120" s="87"/>
      <c r="G120" s="87"/>
      <c r="H120" s="61" t="s">
        <v>4143</v>
      </c>
    </row>
    <row r="121" spans="1:8" x14ac:dyDescent="0.25">
      <c r="A121" s="87"/>
      <c r="B121" s="87">
        <v>1</v>
      </c>
      <c r="C121" s="87"/>
      <c r="D121" s="87"/>
      <c r="E121" s="87"/>
      <c r="F121" s="87"/>
      <c r="G121" s="87"/>
      <c r="H121" s="61" t="s">
        <v>4144</v>
      </c>
    </row>
    <row r="122" spans="1:8" x14ac:dyDescent="0.25">
      <c r="A122" s="87"/>
      <c r="B122" s="87">
        <v>1</v>
      </c>
      <c r="C122" s="87"/>
      <c r="D122" s="87"/>
      <c r="E122" s="87"/>
      <c r="F122" s="87"/>
      <c r="G122" s="87"/>
      <c r="H122" s="61" t="s">
        <v>4145</v>
      </c>
    </row>
    <row r="123" spans="1:8" x14ac:dyDescent="0.25">
      <c r="A123" s="87"/>
      <c r="B123" s="87">
        <v>1</v>
      </c>
      <c r="C123" s="87"/>
      <c r="D123" s="87"/>
      <c r="E123" s="87"/>
      <c r="F123" s="87"/>
      <c r="G123" s="87"/>
      <c r="H123" s="61" t="s">
        <v>4146</v>
      </c>
    </row>
    <row r="124" spans="1:8" x14ac:dyDescent="0.25">
      <c r="A124" s="87"/>
      <c r="B124" s="87"/>
      <c r="C124" s="87"/>
      <c r="D124" s="87"/>
      <c r="E124" s="87"/>
      <c r="F124" s="87">
        <v>1</v>
      </c>
      <c r="G124" s="87"/>
      <c r="H124" s="61" t="s">
        <v>4147</v>
      </c>
    </row>
    <row r="125" spans="1:8" x14ac:dyDescent="0.25">
      <c r="A125" s="87"/>
      <c r="B125" s="87">
        <v>1</v>
      </c>
      <c r="C125" s="87"/>
      <c r="D125" s="87"/>
      <c r="E125" s="87"/>
      <c r="F125" s="87"/>
      <c r="G125" s="87"/>
      <c r="H125" s="61"/>
    </row>
    <row r="126" spans="1:8" x14ac:dyDescent="0.25">
      <c r="A126" s="87"/>
      <c r="B126" s="87">
        <v>1</v>
      </c>
      <c r="C126" s="87"/>
      <c r="D126" s="87"/>
      <c r="E126" s="87"/>
      <c r="F126" s="87"/>
      <c r="G126" s="87"/>
      <c r="H126" s="61" t="s">
        <v>4148</v>
      </c>
    </row>
    <row r="127" spans="1:8" x14ac:dyDescent="0.25">
      <c r="A127" s="87"/>
      <c r="B127" s="87"/>
      <c r="C127" s="87">
        <v>1</v>
      </c>
      <c r="D127" s="87"/>
      <c r="E127" s="87"/>
      <c r="F127" s="87"/>
      <c r="G127" s="87"/>
      <c r="H127" s="61" t="s">
        <v>4149</v>
      </c>
    </row>
    <row r="128" spans="1:8" x14ac:dyDescent="0.25">
      <c r="A128" s="87"/>
      <c r="B128" s="87"/>
      <c r="C128" s="87">
        <v>1</v>
      </c>
      <c r="D128" s="87"/>
      <c r="E128" s="87"/>
      <c r="F128" s="87"/>
      <c r="G128" s="87"/>
      <c r="H128" s="61" t="s">
        <v>4150</v>
      </c>
    </row>
    <row r="129" spans="1:8" x14ac:dyDescent="0.25">
      <c r="A129" s="87"/>
      <c r="B129" s="87">
        <v>1</v>
      </c>
      <c r="C129" s="87"/>
      <c r="D129" s="87"/>
      <c r="E129" s="87"/>
      <c r="F129" s="87"/>
      <c r="G129" s="87"/>
      <c r="H129" s="61" t="s">
        <v>4151</v>
      </c>
    </row>
    <row r="130" spans="1:8" x14ac:dyDescent="0.25">
      <c r="A130" s="87"/>
      <c r="B130" s="87">
        <v>1</v>
      </c>
      <c r="C130" s="87"/>
      <c r="D130" s="87"/>
      <c r="E130" s="87"/>
      <c r="F130" s="87"/>
      <c r="G130" s="87"/>
      <c r="H130" s="61" t="s">
        <v>4152</v>
      </c>
    </row>
    <row r="131" spans="1:8" x14ac:dyDescent="0.25">
      <c r="A131" s="87"/>
      <c r="B131" s="87">
        <v>1</v>
      </c>
      <c r="C131" s="87"/>
      <c r="D131" s="87"/>
      <c r="E131" s="87"/>
      <c r="F131" s="87"/>
      <c r="G131" s="87"/>
      <c r="H131" s="61" t="s">
        <v>4153</v>
      </c>
    </row>
    <row r="132" spans="1:8" x14ac:dyDescent="0.25">
      <c r="A132" s="87"/>
      <c r="B132" s="87">
        <v>1</v>
      </c>
      <c r="C132" s="87"/>
      <c r="D132" s="87"/>
      <c r="E132" s="87"/>
      <c r="F132" s="87"/>
      <c r="G132" s="87"/>
      <c r="H132" s="61" t="s">
        <v>4154</v>
      </c>
    </row>
    <row r="133" spans="1:8" x14ac:dyDescent="0.25">
      <c r="A133" s="87"/>
      <c r="B133" s="87"/>
      <c r="C133" s="87">
        <v>1</v>
      </c>
      <c r="D133" s="87"/>
      <c r="E133" s="87"/>
      <c r="F133" s="87"/>
      <c r="G133" s="87"/>
      <c r="H133" s="61" t="s">
        <v>4155</v>
      </c>
    </row>
    <row r="134" spans="1:8" x14ac:dyDescent="0.25">
      <c r="A134" s="87"/>
      <c r="B134" s="87">
        <v>1</v>
      </c>
      <c r="C134" s="87"/>
      <c r="D134" s="87"/>
      <c r="E134" s="87"/>
      <c r="F134" s="87"/>
      <c r="G134" s="87"/>
      <c r="H134" s="61" t="s">
        <v>4156</v>
      </c>
    </row>
    <row r="135" spans="1:8" x14ac:dyDescent="0.25">
      <c r="A135" s="87"/>
      <c r="B135" s="87">
        <v>1</v>
      </c>
      <c r="C135" s="87"/>
      <c r="D135" s="87"/>
      <c r="E135" s="87"/>
      <c r="F135" s="87"/>
      <c r="G135" s="87"/>
      <c r="H135" s="61" t="s">
        <v>4157</v>
      </c>
    </row>
    <row r="136" spans="1:8" x14ac:dyDescent="0.25">
      <c r="A136" s="87"/>
      <c r="B136" s="87">
        <v>1</v>
      </c>
      <c r="C136" s="87"/>
      <c r="D136" s="87"/>
      <c r="E136" s="87"/>
      <c r="F136" s="87"/>
      <c r="G136" s="87"/>
      <c r="H136" s="61" t="s">
        <v>1953</v>
      </c>
    </row>
    <row r="137" spans="1:8" x14ac:dyDescent="0.25">
      <c r="A137" s="87"/>
      <c r="B137" s="87">
        <v>1</v>
      </c>
      <c r="C137" s="87"/>
      <c r="D137" s="87"/>
      <c r="E137" s="87"/>
      <c r="F137" s="87"/>
      <c r="G137" s="87"/>
      <c r="H137" s="61"/>
    </row>
    <row r="138" spans="1:8" x14ac:dyDescent="0.25">
      <c r="A138" s="87"/>
      <c r="B138" s="87">
        <v>1</v>
      </c>
      <c r="C138" s="87"/>
      <c r="D138" s="87"/>
      <c r="E138" s="87"/>
      <c r="F138" s="87"/>
      <c r="G138" s="87"/>
      <c r="H138" s="61" t="s">
        <v>4158</v>
      </c>
    </row>
    <row r="139" spans="1:8" x14ac:dyDescent="0.25">
      <c r="A139" s="87"/>
      <c r="B139" s="87"/>
      <c r="C139" s="87">
        <v>1</v>
      </c>
      <c r="D139" s="87"/>
      <c r="E139" s="87"/>
      <c r="F139" s="87"/>
      <c r="G139" s="87"/>
      <c r="H139" s="61" t="s">
        <v>4159</v>
      </c>
    </row>
    <row r="140" spans="1:8" x14ac:dyDescent="0.25">
      <c r="A140" s="87"/>
      <c r="B140" s="87">
        <v>1</v>
      </c>
      <c r="C140" s="87"/>
      <c r="D140" s="87"/>
      <c r="E140" s="87"/>
      <c r="F140" s="87"/>
      <c r="G140" s="87"/>
      <c r="H140" s="61"/>
    </row>
    <row r="141" spans="1:8" x14ac:dyDescent="0.25">
      <c r="A141" s="87"/>
      <c r="B141" s="87">
        <v>1</v>
      </c>
      <c r="C141" s="87"/>
      <c r="D141" s="87"/>
      <c r="E141" s="87"/>
      <c r="F141" s="87"/>
      <c r="G141" s="87"/>
      <c r="H141" s="61" t="s">
        <v>4160</v>
      </c>
    </row>
    <row r="142" spans="1:8" x14ac:dyDescent="0.25">
      <c r="A142" s="87"/>
      <c r="B142" s="87">
        <v>1</v>
      </c>
      <c r="C142" s="87"/>
      <c r="D142" s="87"/>
      <c r="E142" s="87"/>
      <c r="F142" s="87"/>
      <c r="G142" s="87"/>
      <c r="H142" s="61" t="s">
        <v>4161</v>
      </c>
    </row>
    <row r="143" spans="1:8" x14ac:dyDescent="0.25">
      <c r="A143" s="87"/>
      <c r="B143" s="87"/>
      <c r="C143" s="87">
        <v>1</v>
      </c>
      <c r="D143" s="87"/>
      <c r="E143" s="87"/>
      <c r="F143" s="87"/>
      <c r="G143" s="87"/>
      <c r="H143" s="61" t="s">
        <v>4162</v>
      </c>
    </row>
    <row r="144" spans="1:8" x14ac:dyDescent="0.25">
      <c r="A144" s="87"/>
      <c r="B144" s="87">
        <v>1</v>
      </c>
      <c r="C144" s="87"/>
      <c r="D144" s="87"/>
      <c r="E144" s="87"/>
      <c r="F144" s="87"/>
      <c r="G144" s="87"/>
      <c r="H144" s="61" t="s">
        <v>4163</v>
      </c>
    </row>
    <row r="145" spans="1:8" x14ac:dyDescent="0.25">
      <c r="A145" s="87"/>
      <c r="B145" s="91">
        <v>1</v>
      </c>
      <c r="C145" s="91"/>
      <c r="D145" s="91"/>
      <c r="E145" s="91"/>
      <c r="F145" s="91"/>
      <c r="G145" s="91"/>
      <c r="H145" s="61" t="s">
        <v>4164</v>
      </c>
    </row>
    <row r="146" spans="1:8" x14ac:dyDescent="0.25">
      <c r="A146" s="87"/>
      <c r="B146" s="87"/>
      <c r="C146" s="87">
        <v>1</v>
      </c>
      <c r="D146" s="87"/>
      <c r="E146" s="87"/>
      <c r="F146" s="87"/>
      <c r="G146" s="87"/>
      <c r="H146" s="61" t="s">
        <v>4165</v>
      </c>
    </row>
    <row r="147" spans="1:8" x14ac:dyDescent="0.25">
      <c r="A147" s="87"/>
      <c r="B147" s="87"/>
      <c r="C147" s="87"/>
      <c r="D147" s="87">
        <v>1</v>
      </c>
      <c r="E147" s="87"/>
      <c r="F147" s="87"/>
      <c r="G147" s="87"/>
      <c r="H147" s="61" t="s">
        <v>4166</v>
      </c>
    </row>
    <row r="148" spans="1:8" x14ac:dyDescent="0.25">
      <c r="A148" s="87"/>
      <c r="B148" s="87">
        <v>1</v>
      </c>
      <c r="C148" s="87"/>
      <c r="D148" s="87"/>
      <c r="E148" s="87"/>
      <c r="F148" s="87"/>
      <c r="G148" s="87"/>
      <c r="H148" s="61" t="s">
        <v>4167</v>
      </c>
    </row>
    <row r="149" spans="1:8" x14ac:dyDescent="0.25">
      <c r="A149" s="87"/>
      <c r="B149" s="87">
        <v>1</v>
      </c>
      <c r="C149" s="87"/>
      <c r="D149" s="87"/>
      <c r="E149" s="87"/>
      <c r="F149" s="87"/>
      <c r="G149" s="87"/>
      <c r="H149" s="61" t="s">
        <v>4168</v>
      </c>
    </row>
    <row r="150" spans="1:8" ht="31.5" x14ac:dyDescent="0.25">
      <c r="A150" s="87"/>
      <c r="B150" s="87">
        <v>1</v>
      </c>
      <c r="C150" s="87"/>
      <c r="D150" s="87"/>
      <c r="E150" s="87"/>
      <c r="F150" s="87"/>
      <c r="G150" s="87"/>
      <c r="H150" s="61" t="s">
        <v>4169</v>
      </c>
    </row>
    <row r="151" spans="1:8" x14ac:dyDescent="0.25">
      <c r="A151" s="87"/>
      <c r="B151" s="87">
        <v>1</v>
      </c>
      <c r="C151" s="87"/>
      <c r="D151" s="87"/>
      <c r="E151" s="87"/>
      <c r="F151" s="87"/>
      <c r="G151" s="87"/>
      <c r="H151" s="61" t="s">
        <v>4170</v>
      </c>
    </row>
    <row r="152" spans="1:8" x14ac:dyDescent="0.25">
      <c r="A152" s="87"/>
      <c r="B152" s="87"/>
      <c r="C152" s="87"/>
      <c r="D152" s="87"/>
      <c r="E152" s="87"/>
      <c r="F152" s="87">
        <v>1</v>
      </c>
      <c r="G152" s="87"/>
      <c r="H152" s="61"/>
    </row>
    <row r="153" spans="1:8" x14ac:dyDescent="0.25">
      <c r="A153" s="87"/>
      <c r="B153" s="87">
        <v>1</v>
      </c>
      <c r="C153" s="87"/>
      <c r="D153" s="87"/>
      <c r="E153" s="87"/>
      <c r="F153" s="87"/>
      <c r="G153" s="87"/>
      <c r="H153" s="61"/>
    </row>
    <row r="154" spans="1:8" x14ac:dyDescent="0.25">
      <c r="A154" s="87"/>
      <c r="B154" s="87">
        <v>1</v>
      </c>
      <c r="C154" s="87"/>
      <c r="D154" s="87"/>
      <c r="E154" s="87"/>
      <c r="F154" s="87"/>
      <c r="G154" s="87"/>
      <c r="H154" s="61" t="s">
        <v>4171</v>
      </c>
    </row>
    <row r="155" spans="1:8" x14ac:dyDescent="0.25">
      <c r="A155" s="87"/>
      <c r="B155" s="87"/>
      <c r="C155" s="87">
        <v>1</v>
      </c>
      <c r="D155" s="87"/>
      <c r="E155" s="87"/>
      <c r="F155" s="87"/>
      <c r="G155" s="87"/>
      <c r="H155" s="61" t="s">
        <v>607</v>
      </c>
    </row>
    <row r="156" spans="1:8" x14ac:dyDescent="0.25">
      <c r="A156" s="87"/>
      <c r="B156" s="87">
        <v>1</v>
      </c>
      <c r="C156" s="87"/>
      <c r="D156" s="87"/>
      <c r="E156" s="87"/>
      <c r="F156" s="87"/>
      <c r="G156" s="87"/>
      <c r="H156" s="61" t="s">
        <v>4172</v>
      </c>
    </row>
    <row r="157" spans="1:8" x14ac:dyDescent="0.25">
      <c r="A157" s="87"/>
      <c r="B157" s="87">
        <v>1</v>
      </c>
      <c r="C157" s="87"/>
      <c r="D157" s="87"/>
      <c r="E157" s="87"/>
      <c r="F157" s="87"/>
      <c r="G157" s="87"/>
      <c r="H157" s="61" t="s">
        <v>4173</v>
      </c>
    </row>
    <row r="158" spans="1:8" x14ac:dyDescent="0.25">
      <c r="A158" s="87"/>
      <c r="B158" s="87">
        <v>1</v>
      </c>
      <c r="C158" s="87"/>
      <c r="D158" s="87"/>
      <c r="E158" s="87"/>
      <c r="F158" s="87"/>
      <c r="G158" s="87"/>
      <c r="H158" s="61" t="s">
        <v>4174</v>
      </c>
    </row>
    <row r="159" spans="1:8" x14ac:dyDescent="0.25">
      <c r="A159" s="87"/>
      <c r="B159" s="87">
        <v>1</v>
      </c>
      <c r="C159" s="87"/>
      <c r="D159" s="87"/>
      <c r="E159" s="87"/>
      <c r="F159" s="87"/>
      <c r="G159" s="87"/>
      <c r="H159" s="61"/>
    </row>
    <row r="160" spans="1:8" x14ac:dyDescent="0.25">
      <c r="A160" s="87"/>
      <c r="B160" s="87">
        <v>1</v>
      </c>
      <c r="C160" s="87"/>
      <c r="D160" s="87"/>
      <c r="E160" s="87"/>
      <c r="F160" s="87"/>
      <c r="G160" s="87"/>
      <c r="H160" s="61" t="s">
        <v>4175</v>
      </c>
    </row>
    <row r="161" spans="1:8" x14ac:dyDescent="0.25">
      <c r="A161" s="87"/>
      <c r="B161" s="87"/>
      <c r="C161" s="87">
        <v>1</v>
      </c>
      <c r="D161" s="87"/>
      <c r="E161" s="87"/>
      <c r="F161" s="87"/>
      <c r="G161" s="87"/>
      <c r="H161" s="61" t="s">
        <v>4176</v>
      </c>
    </row>
    <row r="162" spans="1:8" x14ac:dyDescent="0.25">
      <c r="A162" s="87"/>
      <c r="B162" s="87"/>
      <c r="C162" s="87">
        <v>1</v>
      </c>
      <c r="D162" s="87"/>
      <c r="E162" s="87"/>
      <c r="F162" s="87"/>
      <c r="G162" s="87"/>
      <c r="H162" s="61" t="s">
        <v>4177</v>
      </c>
    </row>
    <row r="163" spans="1:8" x14ac:dyDescent="0.25">
      <c r="A163" s="87"/>
      <c r="B163" s="87"/>
      <c r="C163" s="87">
        <v>1</v>
      </c>
      <c r="D163" s="87"/>
      <c r="E163" s="87"/>
      <c r="F163" s="87"/>
      <c r="G163" s="87"/>
      <c r="H163" s="61" t="s">
        <v>4178</v>
      </c>
    </row>
    <row r="164" spans="1:8" x14ac:dyDescent="0.25">
      <c r="A164" s="87"/>
      <c r="B164" s="87"/>
      <c r="C164" s="87">
        <v>1</v>
      </c>
      <c r="D164" s="87"/>
      <c r="E164" s="87"/>
      <c r="F164" s="87"/>
      <c r="G164" s="87"/>
      <c r="H164" s="61" t="s">
        <v>4179</v>
      </c>
    </row>
    <row r="165" spans="1:8" x14ac:dyDescent="0.25">
      <c r="A165" s="87"/>
      <c r="B165" s="87"/>
      <c r="C165" s="87">
        <v>1</v>
      </c>
      <c r="D165" s="87"/>
      <c r="E165" s="87"/>
      <c r="F165" s="87"/>
      <c r="G165" s="87"/>
      <c r="H165" s="61" t="s">
        <v>4180</v>
      </c>
    </row>
    <row r="166" spans="1:8" x14ac:dyDescent="0.25">
      <c r="A166" s="87"/>
      <c r="B166" s="87">
        <v>1</v>
      </c>
      <c r="C166" s="87"/>
      <c r="D166" s="87"/>
      <c r="E166" s="87"/>
      <c r="F166" s="87"/>
      <c r="G166" s="87"/>
      <c r="H166" s="61" t="s">
        <v>4181</v>
      </c>
    </row>
    <row r="167" spans="1:8" x14ac:dyDescent="0.25">
      <c r="A167" s="87"/>
      <c r="B167" s="87">
        <v>1</v>
      </c>
      <c r="C167" s="87"/>
      <c r="D167" s="87"/>
      <c r="E167" s="87"/>
      <c r="F167" s="87"/>
      <c r="G167" s="87"/>
      <c r="H167" s="61" t="s">
        <v>4182</v>
      </c>
    </row>
    <row r="168" spans="1:8" ht="31.5" x14ac:dyDescent="0.25">
      <c r="A168" s="87"/>
      <c r="B168" s="87"/>
      <c r="C168" s="87"/>
      <c r="D168" s="87"/>
      <c r="E168" s="87">
        <v>1</v>
      </c>
      <c r="F168" s="87"/>
      <c r="G168" s="87"/>
      <c r="H168" s="61" t="s">
        <v>4183</v>
      </c>
    </row>
    <row r="169" spans="1:8" x14ac:dyDescent="0.25">
      <c r="A169" s="87"/>
      <c r="B169" s="87">
        <v>1</v>
      </c>
      <c r="C169" s="87"/>
      <c r="D169" s="87"/>
      <c r="E169" s="87"/>
      <c r="F169" s="87"/>
      <c r="G169" s="87"/>
      <c r="H169" s="61"/>
    </row>
    <row r="170" spans="1:8" x14ac:dyDescent="0.25">
      <c r="A170" s="87"/>
      <c r="B170" s="87">
        <v>1</v>
      </c>
      <c r="C170" s="87"/>
      <c r="D170" s="87"/>
      <c r="E170" s="87"/>
      <c r="F170" s="87"/>
      <c r="G170" s="87"/>
      <c r="H170" s="61" t="s">
        <v>4184</v>
      </c>
    </row>
    <row r="171" spans="1:8" x14ac:dyDescent="0.25">
      <c r="A171" s="87"/>
      <c r="B171" s="87"/>
      <c r="C171" s="87">
        <v>1</v>
      </c>
      <c r="D171" s="87"/>
      <c r="E171" s="87"/>
      <c r="F171" s="87"/>
      <c r="G171" s="87"/>
      <c r="H171" s="61"/>
    </row>
    <row r="172" spans="1:8" x14ac:dyDescent="0.25">
      <c r="A172" s="87"/>
      <c r="B172" s="87"/>
      <c r="C172" s="87"/>
      <c r="D172" s="87"/>
      <c r="E172" s="87"/>
      <c r="F172" s="87">
        <v>1</v>
      </c>
      <c r="G172" s="87"/>
      <c r="H172" s="61" t="s">
        <v>4185</v>
      </c>
    </row>
    <row r="173" spans="1:8" x14ac:dyDescent="0.25">
      <c r="A173" s="87"/>
      <c r="B173" s="87"/>
      <c r="C173" s="87">
        <v>1</v>
      </c>
      <c r="D173" s="87"/>
      <c r="E173" s="87"/>
      <c r="F173" s="87"/>
      <c r="G173" s="87"/>
      <c r="H173" s="61" t="s">
        <v>4186</v>
      </c>
    </row>
    <row r="174" spans="1:8" x14ac:dyDescent="0.25">
      <c r="A174" s="87"/>
      <c r="B174" s="87">
        <v>1</v>
      </c>
      <c r="C174" s="87"/>
      <c r="D174" s="87"/>
      <c r="E174" s="87"/>
      <c r="F174" s="87"/>
      <c r="G174" s="87"/>
      <c r="H174" s="61" t="s">
        <v>4187</v>
      </c>
    </row>
    <row r="175" spans="1:8" x14ac:dyDescent="0.25">
      <c r="A175" s="87"/>
      <c r="B175" s="87">
        <v>1</v>
      </c>
      <c r="C175" s="87"/>
      <c r="D175" s="87"/>
      <c r="E175" s="87"/>
      <c r="F175" s="87"/>
      <c r="G175" s="87"/>
      <c r="H175" s="61"/>
    </row>
    <row r="176" spans="1:8" x14ac:dyDescent="0.25">
      <c r="A176" s="87"/>
      <c r="B176" s="87"/>
      <c r="C176" s="87">
        <v>1</v>
      </c>
      <c r="D176" s="87"/>
      <c r="E176" s="87"/>
      <c r="F176" s="87"/>
      <c r="G176" s="87"/>
      <c r="H176" s="61" t="s">
        <v>4188</v>
      </c>
    </row>
    <row r="177" spans="1:8" x14ac:dyDescent="0.25">
      <c r="A177" s="87"/>
      <c r="B177" s="87">
        <v>1</v>
      </c>
      <c r="C177" s="87"/>
      <c r="D177" s="87"/>
      <c r="E177" s="87"/>
      <c r="F177" s="87"/>
      <c r="G177" s="87"/>
      <c r="H177" s="61" t="s">
        <v>4189</v>
      </c>
    </row>
    <row r="178" spans="1:8" x14ac:dyDescent="0.25">
      <c r="A178" s="87"/>
      <c r="B178" s="87">
        <v>1</v>
      </c>
      <c r="C178" s="87"/>
      <c r="D178" s="87"/>
      <c r="E178" s="87"/>
      <c r="F178" s="87"/>
      <c r="G178" s="87"/>
      <c r="H178" s="61" t="s">
        <v>4190</v>
      </c>
    </row>
    <row r="179" spans="1:8" x14ac:dyDescent="0.25">
      <c r="A179" s="87"/>
      <c r="B179" s="87">
        <v>1</v>
      </c>
      <c r="C179" s="87"/>
      <c r="D179" s="87"/>
      <c r="E179" s="87"/>
      <c r="F179" s="87"/>
      <c r="G179" s="87"/>
      <c r="H179" s="61" t="s">
        <v>4191</v>
      </c>
    </row>
    <row r="180" spans="1:8" x14ac:dyDescent="0.25">
      <c r="A180" s="87"/>
      <c r="B180" s="87">
        <v>1</v>
      </c>
      <c r="C180" s="87"/>
      <c r="D180" s="87"/>
      <c r="E180" s="87"/>
      <c r="F180" s="87"/>
      <c r="G180" s="87"/>
      <c r="H180" s="61" t="s">
        <v>4192</v>
      </c>
    </row>
    <row r="181" spans="1:8" x14ac:dyDescent="0.25">
      <c r="A181" s="87"/>
      <c r="B181" s="87"/>
      <c r="C181" s="87">
        <v>1</v>
      </c>
      <c r="D181" s="87"/>
      <c r="E181" s="87"/>
      <c r="F181" s="87"/>
      <c r="G181" s="87"/>
      <c r="H181" s="61" t="s">
        <v>4193</v>
      </c>
    </row>
    <row r="182" spans="1:8" x14ac:dyDescent="0.25">
      <c r="A182" s="91"/>
      <c r="B182" s="91">
        <v>1</v>
      </c>
      <c r="C182" s="91"/>
      <c r="D182" s="91"/>
      <c r="E182" s="91"/>
      <c r="F182" s="91"/>
      <c r="G182" s="91"/>
      <c r="H182" s="61" t="s">
        <v>4194</v>
      </c>
    </row>
    <row r="183" spans="1:8" x14ac:dyDescent="0.25">
      <c r="A183" s="91"/>
      <c r="B183" s="91"/>
      <c r="C183" s="91">
        <v>1</v>
      </c>
      <c r="D183" s="91"/>
      <c r="E183" s="91"/>
      <c r="F183" s="91"/>
      <c r="G183" s="91"/>
      <c r="H183" s="61" t="s">
        <v>4195</v>
      </c>
    </row>
    <row r="184" spans="1:8" x14ac:dyDescent="0.25">
      <c r="A184" s="91"/>
      <c r="B184" s="91">
        <v>1</v>
      </c>
      <c r="C184" s="91"/>
      <c r="D184" s="91"/>
      <c r="E184" s="91"/>
      <c r="F184" s="91"/>
      <c r="G184" s="91"/>
      <c r="H184" s="61" t="s">
        <v>4196</v>
      </c>
    </row>
    <row r="185" spans="1:8" x14ac:dyDescent="0.25">
      <c r="A185" s="91"/>
      <c r="B185" s="91">
        <v>1</v>
      </c>
      <c r="C185" s="91"/>
      <c r="D185" s="91"/>
      <c r="E185" s="91"/>
      <c r="F185" s="91"/>
      <c r="G185" s="91"/>
      <c r="H185" s="61" t="s">
        <v>4197</v>
      </c>
    </row>
    <row r="186" spans="1:8" x14ac:dyDescent="0.25">
      <c r="A186" s="91"/>
      <c r="B186" s="91">
        <f>SUM(B4:B185)</f>
        <v>124</v>
      </c>
      <c r="C186" s="91">
        <f>SUM(C4:C185)</f>
        <v>39</v>
      </c>
      <c r="D186" s="91">
        <f>SUM(D4:D185)</f>
        <v>6</v>
      </c>
      <c r="E186" s="91">
        <f>SUM(E4:E185)</f>
        <v>5</v>
      </c>
      <c r="F186" s="91">
        <f>SUM(F4:F185)</f>
        <v>7</v>
      </c>
      <c r="G186" s="91">
        <f>SUM(G4:G185)</f>
        <v>0</v>
      </c>
      <c r="H186" s="91">
        <f>SUM(B186:G186)</f>
        <v>181</v>
      </c>
    </row>
  </sheetData>
  <mergeCells count="1">
    <mergeCell ref="B2:F2"/>
  </mergeCells>
  <pageMargins left="0.25" right="0.25" top="0.75" bottom="0.75" header="0.3" footer="0.3"/>
  <pageSetup paperSize="9"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44"/>
  <sheetViews>
    <sheetView showGridLines="0" showZeros="0" zoomScale="85" zoomScaleNormal="85" workbookViewId="0">
      <selection activeCell="R28" sqref="R28"/>
    </sheetView>
  </sheetViews>
  <sheetFormatPr defaultRowHeight="15.75" x14ac:dyDescent="0.25"/>
  <cols>
    <col min="1" max="1" width="4.125" customWidth="1"/>
    <col min="2" max="2" width="7.625" style="18" customWidth="1"/>
    <col min="3" max="3" width="18.75" customWidth="1"/>
    <col min="4" max="4" width="17.625" customWidth="1"/>
    <col min="17" max="17" width="4" customWidth="1"/>
  </cols>
  <sheetData>
    <row r="2" spans="2:4" ht="21" x14ac:dyDescent="0.35">
      <c r="B2" s="33" t="s">
        <v>12</v>
      </c>
    </row>
    <row r="4" spans="2:4" x14ac:dyDescent="0.25">
      <c r="B4" s="25"/>
      <c r="C4" s="30" t="s">
        <v>39</v>
      </c>
      <c r="D4" s="30" t="s">
        <v>1937</v>
      </c>
    </row>
    <row r="5" spans="2:4" x14ac:dyDescent="0.25">
      <c r="B5" s="31" t="s">
        <v>18</v>
      </c>
      <c r="C5" s="24">
        <f>'Data Input Sheet 2022-23'!F9</f>
        <v>0.96666666666666667</v>
      </c>
      <c r="D5" s="24">
        <f>'Data Input Sheet 2023-24'!F9</f>
        <v>0.91056910569105687</v>
      </c>
    </row>
    <row r="6" spans="2:4" x14ac:dyDescent="0.25">
      <c r="B6" s="31" t="s">
        <v>17</v>
      </c>
      <c r="C6" s="24">
        <f>'Data Input Sheet 2022-23'!F20</f>
        <v>0.8771929824561403</v>
      </c>
      <c r="D6" s="24">
        <f>'Data Input Sheet 2023-24'!F20</f>
        <v>0.91463414634146345</v>
      </c>
    </row>
    <row r="7" spans="2:4" x14ac:dyDescent="0.25">
      <c r="B7" s="31" t="s">
        <v>19</v>
      </c>
      <c r="C7" s="24">
        <f>'Data Input Sheet 2022-23'!F31</f>
        <v>0.87931034482758619</v>
      </c>
      <c r="D7" s="24">
        <f>'Data Input Sheet 2023-24'!F31</f>
        <v>0.92817679558011046</v>
      </c>
    </row>
    <row r="8" spans="2:4" x14ac:dyDescent="0.25">
      <c r="B8" s="31" t="s">
        <v>20</v>
      </c>
      <c r="C8" s="24">
        <f>'Data Input Sheet 2022-23'!F42</f>
        <v>0.89795918367346939</v>
      </c>
      <c r="D8" s="24">
        <f>'Data Input Sheet 2023-24'!F42</f>
        <v>0.92626728110599077</v>
      </c>
    </row>
    <row r="9" spans="2:4" x14ac:dyDescent="0.25">
      <c r="B9" s="31" t="s">
        <v>21</v>
      </c>
      <c r="C9" s="24">
        <f>'Data Input Sheet 2022-23'!F53</f>
        <v>0.82051282051282048</v>
      </c>
      <c r="D9" s="24">
        <f>'Data Input Sheet 2023-24'!F53</f>
        <v>0.89714285714285713</v>
      </c>
    </row>
    <row r="10" spans="2:4" x14ac:dyDescent="0.25">
      <c r="B10" s="31" t="s">
        <v>22</v>
      </c>
      <c r="C10" s="24">
        <f>'Data Input Sheet 2022-23'!F64</f>
        <v>0.87786259541984735</v>
      </c>
      <c r="D10" s="24">
        <f>'Data Input Sheet 2023-24'!F64</f>
        <v>0.88020833333333337</v>
      </c>
    </row>
    <row r="11" spans="2:4" x14ac:dyDescent="0.25">
      <c r="B11" s="31" t="s">
        <v>23</v>
      </c>
      <c r="C11" s="24">
        <f>'Data Input Sheet 2022-23'!F75</f>
        <v>0.94736842105263153</v>
      </c>
      <c r="D11" s="24">
        <f>'Data Input Sheet 2023-24'!F75</f>
        <v>0.89823008849557517</v>
      </c>
    </row>
    <row r="12" spans="2:4" x14ac:dyDescent="0.25">
      <c r="B12" s="31" t="s">
        <v>24</v>
      </c>
      <c r="C12" s="24">
        <f>'Data Input Sheet 2022-23'!F86</f>
        <v>0.85496183206106868</v>
      </c>
      <c r="D12" s="24">
        <f>'Data Input Sheet 2023-24'!F86</f>
        <v>0.9247787610619469</v>
      </c>
    </row>
    <row r="13" spans="2:4" x14ac:dyDescent="0.25">
      <c r="B13" s="31" t="s">
        <v>25</v>
      </c>
      <c r="C13" s="24">
        <f>'Data Input Sheet 2022-23'!F97</f>
        <v>0.8728813559322034</v>
      </c>
      <c r="D13" s="24">
        <f>'Data Input Sheet 2023-24'!F97</f>
        <v>0.94387755102040816</v>
      </c>
    </row>
    <row r="14" spans="2:4" x14ac:dyDescent="0.25">
      <c r="B14" s="31" t="s">
        <v>26</v>
      </c>
      <c r="C14" s="24">
        <f>'Data Input Sheet 2022-23'!F108</f>
        <v>0.94915254237288138</v>
      </c>
      <c r="D14" s="24">
        <f>'Data Input Sheet 2023-24'!F108</f>
        <v>0.93478260869565222</v>
      </c>
    </row>
    <row r="15" spans="2:4" x14ac:dyDescent="0.25">
      <c r="B15" s="31" t="s">
        <v>27</v>
      </c>
      <c r="C15" s="24">
        <f>'Data Input Sheet 2022-23'!F119</f>
        <v>0.87596899224806202</v>
      </c>
      <c r="D15" s="24">
        <f>'Data Input Sheet 2023-24'!F119</f>
        <v>0.89473684210526316</v>
      </c>
    </row>
    <row r="16" spans="2:4" x14ac:dyDescent="0.25">
      <c r="B16" s="32" t="s">
        <v>28</v>
      </c>
      <c r="C16" s="27">
        <f>'Data Input Sheet 2022-23'!F130</f>
        <v>0.87037037037037035</v>
      </c>
      <c r="D16" s="27">
        <f>'Data Input Sheet 2023-24'!F130</f>
        <v>0.95897435897435901</v>
      </c>
    </row>
    <row r="18" spans="2:5" x14ac:dyDescent="0.25">
      <c r="E18" s="19"/>
    </row>
    <row r="19" spans="2:5" ht="21" x14ac:dyDescent="0.35">
      <c r="B19" s="34" t="s">
        <v>13</v>
      </c>
      <c r="E19" s="19"/>
    </row>
    <row r="20" spans="2:5" x14ac:dyDescent="0.25">
      <c r="E20" s="19"/>
    </row>
    <row r="21" spans="2:5" x14ac:dyDescent="0.25">
      <c r="B21" s="25"/>
      <c r="C21" s="30" t="s">
        <v>39</v>
      </c>
      <c r="D21" s="30" t="s">
        <v>1937</v>
      </c>
    </row>
    <row r="22" spans="2:5" x14ac:dyDescent="0.25">
      <c r="B22" s="31" t="s">
        <v>18</v>
      </c>
      <c r="C22" s="28">
        <f>'Data Input Sheet 2022-23'!J17</f>
        <v>120</v>
      </c>
      <c r="D22" s="28">
        <f>'Data Input Sheet 2023-24'!J17</f>
        <v>123</v>
      </c>
    </row>
    <row r="23" spans="2:5" x14ac:dyDescent="0.25">
      <c r="B23" s="31" t="s">
        <v>17</v>
      </c>
      <c r="C23" s="28">
        <f>'Data Input Sheet 2022-23'!J28</f>
        <v>114</v>
      </c>
      <c r="D23" s="28">
        <f>'Data Input Sheet 2023-24'!J28</f>
        <v>164</v>
      </c>
    </row>
    <row r="24" spans="2:5" x14ac:dyDescent="0.25">
      <c r="B24" s="31" t="s">
        <v>19</v>
      </c>
      <c r="C24" s="28">
        <f>'Data Input Sheet 2022-23'!J39</f>
        <v>116</v>
      </c>
      <c r="D24" s="28">
        <f>'Data Input Sheet 2023-24'!J39</f>
        <v>181</v>
      </c>
    </row>
    <row r="25" spans="2:5" x14ac:dyDescent="0.25">
      <c r="B25" s="31" t="s">
        <v>20</v>
      </c>
      <c r="C25" s="28">
        <v>98</v>
      </c>
      <c r="D25" s="28">
        <f>'Data Input Sheet 2023-24'!J50</f>
        <v>217</v>
      </c>
    </row>
    <row r="26" spans="2:5" x14ac:dyDescent="0.25">
      <c r="B26" s="31" t="s">
        <v>21</v>
      </c>
      <c r="C26" s="28">
        <f>'Data Input Sheet 2022-23'!J61</f>
        <v>117</v>
      </c>
      <c r="D26" s="28">
        <f>'Data Input Sheet 2023-24'!J61</f>
        <v>175</v>
      </c>
    </row>
    <row r="27" spans="2:5" x14ac:dyDescent="0.25">
      <c r="B27" s="31" t="s">
        <v>22</v>
      </c>
      <c r="C27" s="28">
        <f>'Data Input Sheet 2022-23'!J72</f>
        <v>131</v>
      </c>
      <c r="D27" s="28">
        <f>'Data Input Sheet 2023-24'!J72</f>
        <v>192</v>
      </c>
    </row>
    <row r="28" spans="2:5" x14ac:dyDescent="0.25">
      <c r="B28" s="31" t="s">
        <v>23</v>
      </c>
      <c r="C28" s="28">
        <f>'Data Input Sheet 2022-23'!J83</f>
        <v>133</v>
      </c>
      <c r="D28" s="28">
        <f>'Data Input Sheet 2023-24'!J83</f>
        <v>226</v>
      </c>
    </row>
    <row r="29" spans="2:5" x14ac:dyDescent="0.25">
      <c r="B29" s="31" t="s">
        <v>24</v>
      </c>
      <c r="C29" s="28">
        <f>'Data Input Sheet 2022-23'!J94</f>
        <v>131</v>
      </c>
      <c r="D29" s="28">
        <f>'Data Input Sheet 2023-24'!J94</f>
        <v>226</v>
      </c>
    </row>
    <row r="30" spans="2:5" x14ac:dyDescent="0.25">
      <c r="B30" s="31" t="s">
        <v>25</v>
      </c>
      <c r="C30" s="28">
        <f>'Data Input Sheet 2022-23'!J105</f>
        <v>118</v>
      </c>
      <c r="D30" s="28">
        <f>'Data Input Sheet 2023-24'!J105</f>
        <v>196</v>
      </c>
    </row>
    <row r="31" spans="2:5" x14ac:dyDescent="0.25">
      <c r="B31" s="31" t="s">
        <v>26</v>
      </c>
      <c r="C31" s="28">
        <f>'Data Input Sheet 2022-23'!J116</f>
        <v>118</v>
      </c>
      <c r="D31" s="28">
        <f>'Data Input Sheet 2023-24'!J116</f>
        <v>276</v>
      </c>
    </row>
    <row r="32" spans="2:5" x14ac:dyDescent="0.25">
      <c r="B32" s="31" t="s">
        <v>27</v>
      </c>
      <c r="C32" s="28">
        <f>'Data Input Sheet 2022-23'!J127</f>
        <v>129</v>
      </c>
      <c r="D32" s="28">
        <f>'Data Input Sheet 2023-24'!J127</f>
        <v>19</v>
      </c>
    </row>
    <row r="33" spans="2:4" x14ac:dyDescent="0.25">
      <c r="B33" s="32" t="s">
        <v>28</v>
      </c>
      <c r="C33" s="29">
        <f>'Data Input Sheet 2022-23'!J138</f>
        <v>162</v>
      </c>
      <c r="D33" s="29">
        <f>'Data Input Sheet 2023-24'!J138</f>
        <v>195</v>
      </c>
    </row>
    <row r="35" spans="2:4" x14ac:dyDescent="0.25">
      <c r="B35" s="19"/>
    </row>
    <row r="36" spans="2:4" x14ac:dyDescent="0.25">
      <c r="B36" s="19"/>
    </row>
    <row r="37" spans="2:4" x14ac:dyDescent="0.25">
      <c r="B37" s="19"/>
    </row>
    <row r="38" spans="2:4" x14ac:dyDescent="0.25">
      <c r="B38" s="19"/>
    </row>
    <row r="39" spans="2:4" x14ac:dyDescent="0.25">
      <c r="B39" s="19"/>
    </row>
    <row r="40" spans="2:4" x14ac:dyDescent="0.25">
      <c r="B40" s="19"/>
    </row>
    <row r="41" spans="2:4" x14ac:dyDescent="0.25">
      <c r="B41" s="19"/>
    </row>
    <row r="42" spans="2:4" x14ac:dyDescent="0.25">
      <c r="B42" s="19"/>
    </row>
    <row r="43" spans="2:4" x14ac:dyDescent="0.25">
      <c r="B43" s="19"/>
    </row>
    <row r="44" spans="2:4" x14ac:dyDescent="0.25">
      <c r="B44" s="19"/>
    </row>
  </sheetData>
  <pageMargins left="0.7" right="0.7" top="0.75" bottom="0.75" header="0.3" footer="0.3"/>
  <pageSetup paperSize="9" scale="79" fitToHeight="0"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2"/>
  <sheetViews>
    <sheetView zoomScale="80" zoomScaleNormal="80" workbookViewId="0">
      <selection activeCell="L27" sqref="L27"/>
    </sheetView>
  </sheetViews>
  <sheetFormatPr defaultRowHeight="15.75" x14ac:dyDescent="0.25"/>
  <sheetData>
    <row r="2" spans="2:5" x14ac:dyDescent="0.25">
      <c r="B2" s="23" t="s">
        <v>12</v>
      </c>
    </row>
    <row r="3" spans="2:5" x14ac:dyDescent="0.25">
      <c r="B3" s="18"/>
    </row>
    <row r="4" spans="2:5" x14ac:dyDescent="0.25">
      <c r="B4" s="18"/>
      <c r="C4" s="21" t="s">
        <v>14</v>
      </c>
      <c r="D4" s="21" t="s">
        <v>15</v>
      </c>
      <c r="E4" s="21" t="s">
        <v>16</v>
      </c>
    </row>
    <row r="5" spans="2:5" x14ac:dyDescent="0.25">
      <c r="B5" s="19" t="s">
        <v>18</v>
      </c>
      <c r="C5" s="22"/>
      <c r="D5" s="22">
        <f>IF('Data Input Sheet 2022-23'!F9="",NA(),'Data Input Sheet 2022-23'!F9)</f>
        <v>0.96666666666666667</v>
      </c>
      <c r="E5" s="22" t="e">
        <f>IF(#REF!="",NA(),#REF!)</f>
        <v>#REF!</v>
      </c>
    </row>
    <row r="6" spans="2:5" x14ac:dyDescent="0.25">
      <c r="B6" s="19" t="s">
        <v>17</v>
      </c>
      <c r="C6" s="22"/>
      <c r="D6" s="22">
        <f>IF('Data Input Sheet 2022-23'!F20="",NA(),'Data Input Sheet 2022-23'!F20)</f>
        <v>0.8771929824561403</v>
      </c>
      <c r="E6" s="22" t="e">
        <f>IF(#REF!="",NA(),#REF!)</f>
        <v>#REF!</v>
      </c>
    </row>
    <row r="7" spans="2:5" x14ac:dyDescent="0.25">
      <c r="B7" s="19" t="s">
        <v>19</v>
      </c>
      <c r="C7" s="22"/>
      <c r="D7" s="22" t="e">
        <f>IF('Data Input Sheet 2022-23'!F31=NA(),'Data Input Sheet 2022-23'!F31)</f>
        <v>#N/A</v>
      </c>
      <c r="E7" s="22" t="e">
        <f>IF(#REF!=NA(),#REF!)</f>
        <v>#REF!</v>
      </c>
    </row>
    <row r="8" spans="2:5" x14ac:dyDescent="0.25">
      <c r="B8" s="19" t="s">
        <v>20</v>
      </c>
      <c r="C8" s="22"/>
      <c r="D8" s="22">
        <f>IF('Data Input Sheet 2022-23'!F42="",NA(),'Data Input Sheet 2022-23'!F42)</f>
        <v>0.89795918367346939</v>
      </c>
      <c r="E8" s="22" t="e">
        <f>IF(#REF!="",NA(),#REF!)</f>
        <v>#REF!</v>
      </c>
    </row>
    <row r="9" spans="2:5" x14ac:dyDescent="0.25">
      <c r="B9" s="19" t="s">
        <v>21</v>
      </c>
      <c r="C9" s="22"/>
      <c r="D9" s="22">
        <f>IF('Data Input Sheet 2022-23'!F53="",NA(),'Data Input Sheet 2022-23'!F53)</f>
        <v>0.82051282051282048</v>
      </c>
      <c r="E9" s="22" t="e">
        <f>IF(#REF!="",NA(),#REF!)</f>
        <v>#REF!</v>
      </c>
    </row>
    <row r="10" spans="2:5" x14ac:dyDescent="0.25">
      <c r="B10" s="19" t="s">
        <v>22</v>
      </c>
      <c r="C10" s="22"/>
      <c r="D10" s="22">
        <f>IF('Data Input Sheet 2022-23'!F64="",NA(),'Data Input Sheet 2022-23'!F64)</f>
        <v>0.87786259541984735</v>
      </c>
      <c r="E10" s="22" t="e">
        <f>IF(#REF!="",NA(),#REF!)</f>
        <v>#REF!</v>
      </c>
    </row>
    <row r="11" spans="2:5" x14ac:dyDescent="0.25">
      <c r="B11" s="19" t="s">
        <v>23</v>
      </c>
      <c r="C11" s="22"/>
      <c r="D11" s="22">
        <f>IF('Data Input Sheet 2022-23'!F75="",NA(),'Data Input Sheet 2022-23'!F75)</f>
        <v>0.94736842105263153</v>
      </c>
      <c r="E11" s="22" t="e">
        <f>IF(#REF!="",NA(),#REF!)</f>
        <v>#REF!</v>
      </c>
    </row>
    <row r="12" spans="2:5" x14ac:dyDescent="0.25">
      <c r="B12" s="19" t="s">
        <v>24</v>
      </c>
      <c r="C12" s="22"/>
      <c r="D12" s="22">
        <f>IF('Data Input Sheet 2022-23'!F86="",NA(),'Data Input Sheet 2022-23'!F86)</f>
        <v>0.85496183206106868</v>
      </c>
      <c r="E12" s="22" t="e">
        <f>IF(#REF!="",NA(),#REF!)</f>
        <v>#REF!</v>
      </c>
    </row>
    <row r="13" spans="2:5" x14ac:dyDescent="0.25">
      <c r="B13" s="19" t="s">
        <v>25</v>
      </c>
      <c r="C13" s="22">
        <f>IF('Data Input Sheet 2021-22'!F9="",NA(),'Data Input Sheet 2021-22'!F9)</f>
        <v>0.77319587628865982</v>
      </c>
      <c r="D13" s="22">
        <f>IF('Data Input Sheet 2022-23'!F97="",NA(),'Data Input Sheet 2022-23'!F97)</f>
        <v>0.8728813559322034</v>
      </c>
      <c r="E13" s="22" t="e">
        <f>IF(#REF!="",NA(),#REF!)</f>
        <v>#REF!</v>
      </c>
    </row>
    <row r="14" spans="2:5" x14ac:dyDescent="0.25">
      <c r="B14" s="19" t="s">
        <v>26</v>
      </c>
      <c r="C14" s="22">
        <f>IF('Data Input Sheet 2021-22'!F20="",NA(),'Data Input Sheet 2021-22'!F20)</f>
        <v>0.86184210526315785</v>
      </c>
      <c r="D14" s="22">
        <f>IF('Data Input Sheet 2022-23'!F108="",NA(),'Data Input Sheet 2022-23'!F108)</f>
        <v>0.94915254237288138</v>
      </c>
      <c r="E14" s="22" t="e">
        <f>IF(#REF!="",NA(),#REF!)</f>
        <v>#REF!</v>
      </c>
    </row>
    <row r="15" spans="2:5" x14ac:dyDescent="0.25">
      <c r="B15" s="19" t="s">
        <v>27</v>
      </c>
      <c r="C15" s="22">
        <f>IF('Data Input Sheet 2021-22'!F31="",NA(), 'Data Input Sheet 2021-22'!F31)</f>
        <v>0.82733812949640284</v>
      </c>
      <c r="D15" s="22">
        <f>IF('Data Input Sheet 2022-23'!F119="",NA(),'Data Input Sheet 2022-23'!F119)</f>
        <v>0.87596899224806202</v>
      </c>
      <c r="E15" s="22" t="e">
        <f>IF(#REF!="",NA(),#REF!)</f>
        <v>#REF!</v>
      </c>
    </row>
    <row r="16" spans="2:5" x14ac:dyDescent="0.25">
      <c r="B16" s="19" t="s">
        <v>28</v>
      </c>
      <c r="C16" s="22">
        <f>IF('Data Input Sheet 2021-22'!F42="",NA(),'Data Input Sheet 2021-22'!F42)</f>
        <v>0.87603305785123964</v>
      </c>
      <c r="D16" s="22">
        <f>IF('Data Input Sheet 2022-23'!F130="",NA(),'Data Input Sheet 2022-23'!F130)</f>
        <v>0.87037037037037035</v>
      </c>
      <c r="E16" s="22" t="e">
        <f>IF(#REF!="",NA(),#REF!)</f>
        <v>#REF!</v>
      </c>
    </row>
    <row r="18" spans="2:5" x14ac:dyDescent="0.25">
      <c r="B18" s="26" t="s">
        <v>13</v>
      </c>
    </row>
    <row r="20" spans="2:5" x14ac:dyDescent="0.25">
      <c r="B20" s="18"/>
      <c r="C20" t="s">
        <v>14</v>
      </c>
      <c r="D20" t="s">
        <v>15</v>
      </c>
      <c r="E20" t="s">
        <v>16</v>
      </c>
    </row>
    <row r="21" spans="2:5" x14ac:dyDescent="0.25">
      <c r="B21" s="19" t="s">
        <v>18</v>
      </c>
      <c r="D21">
        <f>IF('Data Input Sheet 2022-23'!J17=0,NA(),'Data Input Sheet 2022-23'!J17)</f>
        <v>120</v>
      </c>
      <c r="E21" t="e">
        <f>IF(#REF!=0,NA(),#REF!)</f>
        <v>#REF!</v>
      </c>
    </row>
    <row r="22" spans="2:5" x14ac:dyDescent="0.25">
      <c r="B22" s="19" t="s">
        <v>17</v>
      </c>
      <c r="D22">
        <f>IF('Data Input Sheet 2022-23'!J28=0,NA(),'Data Input Sheet 2022-23'!J28)</f>
        <v>114</v>
      </c>
      <c r="E22" t="e">
        <f>IF(#REF!=0,NA(),#REF!)</f>
        <v>#REF!</v>
      </c>
    </row>
    <row r="23" spans="2:5" x14ac:dyDescent="0.25">
      <c r="B23" s="19" t="s">
        <v>19</v>
      </c>
      <c r="D23">
        <f>IF('Data Input Sheet 2022-23'!J39=0,NA(),'Data Input Sheet 2022-23'!J39)</f>
        <v>116</v>
      </c>
      <c r="E23" t="e">
        <f>IF(#REF!=0,NA(),#REF!)</f>
        <v>#REF!</v>
      </c>
    </row>
    <row r="24" spans="2:5" x14ac:dyDescent="0.25">
      <c r="B24" s="19" t="s">
        <v>20</v>
      </c>
      <c r="D24">
        <f>IF('Data Input Sheet 2022-23'!J50=0,NA(),'Data Input Sheet 2022-23'!J50)</f>
        <v>98</v>
      </c>
      <c r="E24" t="e">
        <f>IF(#REF!=0,NA(),#REF!)</f>
        <v>#REF!</v>
      </c>
    </row>
    <row r="25" spans="2:5" x14ac:dyDescent="0.25">
      <c r="B25" s="19" t="s">
        <v>21</v>
      </c>
      <c r="D25">
        <f>IF('Data Input Sheet 2022-23'!J61=0,NA(),'Data Input Sheet 2022-23'!J61)</f>
        <v>117</v>
      </c>
      <c r="E25" t="e">
        <f>IF(#REF!=0,NA(),#REF!)</f>
        <v>#REF!</v>
      </c>
    </row>
    <row r="26" spans="2:5" x14ac:dyDescent="0.25">
      <c r="B26" s="19" t="s">
        <v>22</v>
      </c>
      <c r="D26">
        <f>IF('Data Input Sheet 2022-23'!J72=0,NA(),'Data Input Sheet 2022-23'!J72)</f>
        <v>131</v>
      </c>
      <c r="E26" t="e">
        <f>IF(#REF!=0,NA(),#REF!)</f>
        <v>#REF!</v>
      </c>
    </row>
    <row r="27" spans="2:5" x14ac:dyDescent="0.25">
      <c r="B27" s="19" t="s">
        <v>23</v>
      </c>
      <c r="D27">
        <f>IF('Data Input Sheet 2022-23'!J83=0,NA(),'Data Input Sheet 2022-23'!J83)</f>
        <v>133</v>
      </c>
      <c r="E27" t="e">
        <f>IF(#REF!=0,NA(),#REF!)</f>
        <v>#REF!</v>
      </c>
    </row>
    <row r="28" spans="2:5" x14ac:dyDescent="0.25">
      <c r="B28" s="19" t="s">
        <v>24</v>
      </c>
      <c r="D28">
        <f>IF('Data Input Sheet 2022-23'!J94=0,NA(),'Data Input Sheet 2022-23'!J94)</f>
        <v>131</v>
      </c>
      <c r="E28" t="e">
        <f>IF(#REF!=0,NA(),#REF!)</f>
        <v>#REF!</v>
      </c>
    </row>
    <row r="29" spans="2:5" x14ac:dyDescent="0.25">
      <c r="B29" s="19" t="s">
        <v>25</v>
      </c>
      <c r="C29">
        <f>IF('Data Input Sheet 2021-22'!J17=0,NA(),'Data Input Sheet 2021-22'!J17)</f>
        <v>97</v>
      </c>
      <c r="D29">
        <f>IF('Data Input Sheet 2022-23'!J105=0,NA(),'Data Input Sheet 2022-23'!J105)</f>
        <v>118</v>
      </c>
      <c r="E29" t="e">
        <f>IF(#REF!=0,NA(),#REF!)</f>
        <v>#REF!</v>
      </c>
    </row>
    <row r="30" spans="2:5" x14ac:dyDescent="0.25">
      <c r="B30" s="19" t="s">
        <v>26</v>
      </c>
      <c r="C30">
        <f>IF('Data Input Sheet 2021-22'!J28=0,NA(),'Data Input Sheet 2021-22'!J28)</f>
        <v>152</v>
      </c>
      <c r="D30">
        <f>IF('Data Input Sheet 2022-23'!J116=0,NA(),'Data Input Sheet 2022-23'!J116)</f>
        <v>118</v>
      </c>
      <c r="E30" t="e">
        <f>IF(#REF!=0,NA(),#REF!)</f>
        <v>#REF!</v>
      </c>
    </row>
    <row r="31" spans="2:5" x14ac:dyDescent="0.25">
      <c r="B31" s="19" t="s">
        <v>27</v>
      </c>
      <c r="C31">
        <f>IF('Data Input Sheet 2021-22'!J39=0,NA(),'Data Input Sheet 2021-22'!J39)</f>
        <v>139</v>
      </c>
      <c r="D31">
        <f>IF('Data Input Sheet 2022-23'!J127=0,NA(),'Data Input Sheet 2022-23'!J127)</f>
        <v>129</v>
      </c>
      <c r="E31" t="e">
        <f>IF(#REF!=0,NA(),#REF!)</f>
        <v>#REF!</v>
      </c>
    </row>
    <row r="32" spans="2:5" x14ac:dyDescent="0.25">
      <c r="B32" s="19" t="s">
        <v>28</v>
      </c>
      <c r="C32">
        <f>IF('Data Input Sheet 2021-22'!J50=0,NA(),'Data Input Sheet 2021-22'!J50)</f>
        <v>121</v>
      </c>
      <c r="D32">
        <f>IF('Data Input Sheet 2022-23'!J138=0,NA(),'Data Input Sheet 2022-23'!J138)</f>
        <v>162</v>
      </c>
      <c r="E32" t="e">
        <f>IF(#REF!=0,NA(),#REF!)</f>
        <v>#REF!</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92"/>
  <sheetViews>
    <sheetView showGridLines="0" zoomScaleNormal="100" workbookViewId="0">
      <selection activeCell="B7" sqref="B7:C32"/>
    </sheetView>
  </sheetViews>
  <sheetFormatPr defaultRowHeight="15.75" x14ac:dyDescent="0.25"/>
  <cols>
    <col min="1" max="1" width="3.75" style="14" customWidth="1"/>
    <col min="2" max="3" width="12.875" style="39" customWidth="1"/>
    <col min="4" max="4" width="129.75" style="16" customWidth="1"/>
    <col min="5" max="16384" width="9" style="14"/>
  </cols>
  <sheetData>
    <row r="1" spans="2:4" x14ac:dyDescent="0.25">
      <c r="B1" s="37"/>
      <c r="C1" s="37"/>
    </row>
    <row r="2" spans="2:4" ht="23.25" x14ac:dyDescent="0.25">
      <c r="B2" s="38" t="s">
        <v>80</v>
      </c>
      <c r="C2" s="38"/>
    </row>
    <row r="3" spans="2:4" x14ac:dyDescent="0.25">
      <c r="B3" s="37"/>
      <c r="C3" s="37"/>
    </row>
    <row r="4" spans="2:4" s="15" customFormat="1" x14ac:dyDescent="0.25">
      <c r="B4" s="7" t="s">
        <v>11</v>
      </c>
      <c r="C4" s="7" t="s">
        <v>41</v>
      </c>
      <c r="D4" s="17" t="s">
        <v>40</v>
      </c>
    </row>
    <row r="5" spans="2:4" s="52" customFormat="1" ht="15" x14ac:dyDescent="0.25">
      <c r="B5" s="54">
        <v>44531</v>
      </c>
      <c r="C5" s="51" t="s">
        <v>51</v>
      </c>
      <c r="D5" s="53" t="s">
        <v>131</v>
      </c>
    </row>
    <row r="6" spans="2:4" s="52" customFormat="1" ht="15" x14ac:dyDescent="0.25">
      <c r="B6" s="51"/>
      <c r="C6" s="51" t="s">
        <v>51</v>
      </c>
      <c r="D6" s="53" t="s">
        <v>130</v>
      </c>
    </row>
    <row r="7" spans="2:4" s="52" customFormat="1" ht="15" x14ac:dyDescent="0.25">
      <c r="B7" s="51"/>
      <c r="C7" s="51" t="s">
        <v>46</v>
      </c>
      <c r="D7" s="53" t="s">
        <v>129</v>
      </c>
    </row>
    <row r="8" spans="2:4" s="52" customFormat="1" ht="15" x14ac:dyDescent="0.25">
      <c r="B8" s="51"/>
      <c r="C8" s="51" t="s">
        <v>32</v>
      </c>
      <c r="D8" s="53" t="s">
        <v>128</v>
      </c>
    </row>
    <row r="9" spans="2:4" s="52" customFormat="1" ht="15" x14ac:dyDescent="0.25">
      <c r="B9" s="51"/>
      <c r="C9" s="51" t="s">
        <v>51</v>
      </c>
      <c r="D9" s="53" t="s">
        <v>127</v>
      </c>
    </row>
    <row r="10" spans="2:4" s="52" customFormat="1" ht="15" x14ac:dyDescent="0.25">
      <c r="B10" s="51"/>
      <c r="C10" s="51" t="s">
        <v>42</v>
      </c>
      <c r="D10" s="53" t="s">
        <v>126</v>
      </c>
    </row>
    <row r="11" spans="2:4" s="52" customFormat="1" ht="15" x14ac:dyDescent="0.25">
      <c r="B11" s="51"/>
      <c r="C11" s="51" t="s">
        <v>51</v>
      </c>
      <c r="D11" s="53" t="s">
        <v>125</v>
      </c>
    </row>
    <row r="12" spans="2:4" s="52" customFormat="1" ht="15" customHeight="1" x14ac:dyDescent="0.25">
      <c r="B12" s="51"/>
      <c r="C12" s="51" t="s">
        <v>51</v>
      </c>
      <c r="D12" s="53" t="s">
        <v>124</v>
      </c>
    </row>
    <row r="13" spans="2:4" s="15" customFormat="1" ht="15" customHeight="1" x14ac:dyDescent="0.25">
      <c r="B13" s="49"/>
      <c r="C13" s="49" t="s">
        <v>51</v>
      </c>
      <c r="D13" s="45" t="s">
        <v>123</v>
      </c>
    </row>
    <row r="14" spans="2:4" s="15" customFormat="1" ht="15" customHeight="1" x14ac:dyDescent="0.25">
      <c r="B14" s="49"/>
      <c r="C14" s="49" t="s">
        <v>51</v>
      </c>
      <c r="D14" s="45" t="s">
        <v>122</v>
      </c>
    </row>
    <row r="15" spans="2:4" s="15" customFormat="1" ht="15" customHeight="1" x14ac:dyDescent="0.25">
      <c r="B15" s="49"/>
      <c r="C15" s="49" t="s">
        <v>51</v>
      </c>
      <c r="D15" s="45" t="s">
        <v>121</v>
      </c>
    </row>
    <row r="16" spans="2:4" s="15" customFormat="1" ht="15" customHeight="1" x14ac:dyDescent="0.25">
      <c r="B16" s="49"/>
      <c r="C16" s="49" t="s">
        <v>51</v>
      </c>
      <c r="D16" s="45" t="s">
        <v>120</v>
      </c>
    </row>
    <row r="17" spans="2:4" s="15" customFormat="1" ht="15" customHeight="1" x14ac:dyDescent="0.25">
      <c r="B17" s="49"/>
      <c r="C17" s="49" t="s">
        <v>46</v>
      </c>
      <c r="D17" s="45" t="s">
        <v>119</v>
      </c>
    </row>
    <row r="18" spans="2:4" s="15" customFormat="1" ht="15" customHeight="1" x14ac:dyDescent="0.25">
      <c r="B18" s="49"/>
      <c r="C18" s="49" t="s">
        <v>51</v>
      </c>
      <c r="D18" s="45" t="s">
        <v>118</v>
      </c>
    </row>
    <row r="19" spans="2:4" s="15" customFormat="1" ht="15" customHeight="1" x14ac:dyDescent="0.25">
      <c r="B19" s="49"/>
      <c r="C19" s="49" t="s">
        <v>32</v>
      </c>
      <c r="D19" s="45" t="s">
        <v>117</v>
      </c>
    </row>
    <row r="20" spans="2:4" s="15" customFormat="1" ht="15" customHeight="1" x14ac:dyDescent="0.25">
      <c r="B20" s="49"/>
      <c r="C20" s="49" t="s">
        <v>42</v>
      </c>
      <c r="D20" s="45" t="s">
        <v>116</v>
      </c>
    </row>
    <row r="21" spans="2:4" s="15" customFormat="1" ht="15" customHeight="1" x14ac:dyDescent="0.25">
      <c r="B21" s="49"/>
      <c r="C21" s="49" t="s">
        <v>42</v>
      </c>
      <c r="D21" s="50" t="s">
        <v>115</v>
      </c>
    </row>
    <row r="22" spans="2:4" s="15" customFormat="1" ht="15" customHeight="1" x14ac:dyDescent="0.25">
      <c r="B22" s="49"/>
      <c r="C22" s="49" t="s">
        <v>34</v>
      </c>
      <c r="D22" s="50" t="s">
        <v>114</v>
      </c>
    </row>
    <row r="23" spans="2:4" s="15" customFormat="1" ht="15" customHeight="1" x14ac:dyDescent="0.25">
      <c r="B23" s="49"/>
      <c r="C23" s="49" t="s">
        <v>32</v>
      </c>
      <c r="D23" s="45" t="s">
        <v>113</v>
      </c>
    </row>
    <row r="24" spans="2:4" s="15" customFormat="1" ht="15" customHeight="1" x14ac:dyDescent="0.25">
      <c r="B24" s="49"/>
      <c r="C24" s="49" t="s">
        <v>51</v>
      </c>
      <c r="D24" s="45" t="s">
        <v>112</v>
      </c>
    </row>
    <row r="25" spans="2:4" s="15" customFormat="1" ht="15" customHeight="1" x14ac:dyDescent="0.25">
      <c r="B25" s="49"/>
      <c r="C25" s="49" t="s">
        <v>51</v>
      </c>
      <c r="D25" s="45" t="s">
        <v>111</v>
      </c>
    </row>
    <row r="26" spans="2:4" s="15" customFormat="1" ht="15" customHeight="1" x14ac:dyDescent="0.25">
      <c r="B26" s="49"/>
      <c r="C26" s="49" t="s">
        <v>42</v>
      </c>
      <c r="D26" s="45" t="s">
        <v>110</v>
      </c>
    </row>
    <row r="27" spans="2:4" s="15" customFormat="1" ht="15" customHeight="1" x14ac:dyDescent="0.25">
      <c r="B27" s="49"/>
      <c r="C27" s="49" t="s">
        <v>51</v>
      </c>
      <c r="D27" s="45" t="s">
        <v>109</v>
      </c>
    </row>
    <row r="28" spans="2:4" s="15" customFormat="1" ht="15" customHeight="1" x14ac:dyDescent="0.25">
      <c r="B28" s="49"/>
      <c r="C28" s="49" t="s">
        <v>51</v>
      </c>
      <c r="D28" s="45" t="s">
        <v>108</v>
      </c>
    </row>
    <row r="29" spans="2:4" s="15" customFormat="1" ht="15" customHeight="1" x14ac:dyDescent="0.25">
      <c r="B29" s="49"/>
      <c r="C29" s="49" t="s">
        <v>42</v>
      </c>
      <c r="D29" s="47" t="s">
        <v>107</v>
      </c>
    </row>
    <row r="30" spans="2:4" s="15" customFormat="1" ht="15" customHeight="1" x14ac:dyDescent="0.25">
      <c r="B30" s="49"/>
      <c r="C30" s="49" t="s">
        <v>34</v>
      </c>
      <c r="D30" s="45" t="s">
        <v>106</v>
      </c>
    </row>
    <row r="31" spans="2:4" s="15" customFormat="1" ht="15" customHeight="1" x14ac:dyDescent="0.25">
      <c r="B31" s="49"/>
      <c r="C31" s="49" t="s">
        <v>32</v>
      </c>
      <c r="D31" s="45" t="s">
        <v>105</v>
      </c>
    </row>
    <row r="32" spans="2:4" s="15" customFormat="1" ht="15" customHeight="1" x14ac:dyDescent="0.25">
      <c r="B32" s="49"/>
      <c r="C32" s="49" t="s">
        <v>51</v>
      </c>
      <c r="D32" s="45" t="s">
        <v>104</v>
      </c>
    </row>
    <row r="33" spans="2:4" s="15" customFormat="1" ht="15" customHeight="1" x14ac:dyDescent="0.25">
      <c r="B33" s="49"/>
      <c r="C33" s="49" t="s">
        <v>32</v>
      </c>
      <c r="D33" s="45" t="s">
        <v>103</v>
      </c>
    </row>
    <row r="34" spans="2:4" s="15" customFormat="1" ht="15" customHeight="1" x14ac:dyDescent="0.25">
      <c r="B34" s="49"/>
      <c r="C34" s="49" t="s">
        <v>45</v>
      </c>
      <c r="D34" s="45" t="s">
        <v>102</v>
      </c>
    </row>
    <row r="35" spans="2:4" s="15" customFormat="1" ht="15" customHeight="1" x14ac:dyDescent="0.25">
      <c r="B35" s="49"/>
      <c r="C35" s="49" t="s">
        <v>45</v>
      </c>
      <c r="D35" s="45" t="s">
        <v>101</v>
      </c>
    </row>
    <row r="36" spans="2:4" s="15" customFormat="1" ht="15" customHeight="1" x14ac:dyDescent="0.25">
      <c r="B36" s="49"/>
      <c r="C36" s="49" t="s">
        <v>32</v>
      </c>
      <c r="D36" s="45" t="s">
        <v>100</v>
      </c>
    </row>
    <row r="37" spans="2:4" s="15" customFormat="1" ht="15" customHeight="1" x14ac:dyDescent="0.25">
      <c r="B37" s="49"/>
      <c r="C37" s="49" t="s">
        <v>51</v>
      </c>
      <c r="D37" s="45" t="s">
        <v>99</v>
      </c>
    </row>
    <row r="38" spans="2:4" s="15" customFormat="1" ht="15" customHeight="1" x14ac:dyDescent="0.25">
      <c r="B38" s="49"/>
      <c r="C38" s="49" t="s">
        <v>34</v>
      </c>
      <c r="D38" s="45" t="s">
        <v>98</v>
      </c>
    </row>
    <row r="39" spans="2:4" s="15" customFormat="1" ht="15" customHeight="1" x14ac:dyDescent="0.25">
      <c r="B39" s="49"/>
      <c r="C39" s="49" t="s">
        <v>32</v>
      </c>
      <c r="D39" s="45" t="s">
        <v>97</v>
      </c>
    </row>
    <row r="40" spans="2:4" s="15" customFormat="1" ht="15" customHeight="1" x14ac:dyDescent="0.25">
      <c r="B40" s="49"/>
      <c r="C40" s="49" t="s">
        <v>51</v>
      </c>
      <c r="D40" s="45" t="s">
        <v>96</v>
      </c>
    </row>
    <row r="41" spans="2:4" s="15" customFormat="1" ht="15" customHeight="1" x14ac:dyDescent="0.25">
      <c r="B41" s="49"/>
      <c r="C41" s="49" t="s">
        <v>51</v>
      </c>
      <c r="D41" s="45" t="s">
        <v>96</v>
      </c>
    </row>
    <row r="42" spans="2:4" s="15" customFormat="1" ht="15" customHeight="1" x14ac:dyDescent="0.25">
      <c r="B42" s="49"/>
      <c r="C42" s="49" t="s">
        <v>32</v>
      </c>
      <c r="D42" s="50" t="s">
        <v>95</v>
      </c>
    </row>
    <row r="43" spans="2:4" s="15" customFormat="1" ht="15" customHeight="1" x14ac:dyDescent="0.25">
      <c r="B43" s="49"/>
      <c r="C43" s="49" t="s">
        <v>51</v>
      </c>
      <c r="D43" s="50" t="s">
        <v>94</v>
      </c>
    </row>
    <row r="44" spans="2:4" s="43" customFormat="1" ht="15" customHeight="1" x14ac:dyDescent="0.25">
      <c r="B44" s="48"/>
      <c r="C44" s="48" t="s">
        <v>32</v>
      </c>
      <c r="D44" s="50" t="s">
        <v>93</v>
      </c>
    </row>
    <row r="45" spans="2:4" s="43" customFormat="1" ht="15" customHeight="1" x14ac:dyDescent="0.25">
      <c r="B45" s="40"/>
      <c r="C45" s="40" t="s">
        <v>51</v>
      </c>
      <c r="D45" s="45" t="s">
        <v>92</v>
      </c>
    </row>
    <row r="46" spans="2:4" s="43" customFormat="1" ht="15" customHeight="1" x14ac:dyDescent="0.25">
      <c r="B46" s="40"/>
      <c r="C46" s="40" t="s">
        <v>46</v>
      </c>
      <c r="D46" s="45" t="s">
        <v>91</v>
      </c>
    </row>
    <row r="47" spans="2:4" s="43" customFormat="1" ht="15" customHeight="1" x14ac:dyDescent="0.25">
      <c r="B47" s="40"/>
      <c r="C47" s="40" t="s">
        <v>51</v>
      </c>
      <c r="D47" s="47" t="s">
        <v>90</v>
      </c>
    </row>
    <row r="48" spans="2:4" s="43" customFormat="1" ht="15" customHeight="1" x14ac:dyDescent="0.25">
      <c r="B48" s="40"/>
      <c r="C48" s="40" t="s">
        <v>51</v>
      </c>
      <c r="D48" s="42" t="s">
        <v>89</v>
      </c>
    </row>
    <row r="49" spans="2:4" s="43" customFormat="1" ht="15" customHeight="1" x14ac:dyDescent="0.25">
      <c r="B49" s="40"/>
      <c r="C49" s="40" t="s">
        <v>51</v>
      </c>
      <c r="D49" s="47" t="s">
        <v>88</v>
      </c>
    </row>
    <row r="50" spans="2:4" s="43" customFormat="1" ht="15" customHeight="1" x14ac:dyDescent="0.25">
      <c r="B50" s="40"/>
      <c r="C50" s="40" t="s">
        <v>51</v>
      </c>
      <c r="D50" s="45" t="s">
        <v>87</v>
      </c>
    </row>
    <row r="51" spans="2:4" s="43" customFormat="1" ht="15" customHeight="1" x14ac:dyDescent="0.25">
      <c r="B51" s="40"/>
      <c r="C51" s="40" t="s">
        <v>51</v>
      </c>
      <c r="D51" s="45" t="s">
        <v>86</v>
      </c>
    </row>
    <row r="52" spans="2:4" s="43" customFormat="1" ht="15" customHeight="1" x14ac:dyDescent="0.25">
      <c r="B52" s="40"/>
      <c r="C52" s="40" t="s">
        <v>51</v>
      </c>
      <c r="D52" s="42" t="s">
        <v>85</v>
      </c>
    </row>
    <row r="53" spans="2:4" s="43" customFormat="1" ht="15" customHeight="1" x14ac:dyDescent="0.25">
      <c r="B53" s="40"/>
      <c r="C53" s="40" t="s">
        <v>32</v>
      </c>
      <c r="D53" s="46" t="s">
        <v>84</v>
      </c>
    </row>
    <row r="54" spans="2:4" s="43" customFormat="1" ht="15" customHeight="1" x14ac:dyDescent="0.25">
      <c r="B54" s="40"/>
      <c r="C54" s="40" t="s">
        <v>45</v>
      </c>
      <c r="D54" s="46" t="s">
        <v>83</v>
      </c>
    </row>
    <row r="55" spans="2:4" s="43" customFormat="1" ht="15" customHeight="1" x14ac:dyDescent="0.25">
      <c r="B55" s="40"/>
      <c r="C55" s="40" t="s">
        <v>51</v>
      </c>
      <c r="D55" s="42" t="s">
        <v>82</v>
      </c>
    </row>
    <row r="56" spans="2:4" s="43" customFormat="1" ht="15" customHeight="1" x14ac:dyDescent="0.25">
      <c r="B56" s="40"/>
      <c r="C56" s="40" t="s">
        <v>51</v>
      </c>
      <c r="D56" s="45" t="s">
        <v>81</v>
      </c>
    </row>
    <row r="57" spans="2:4" s="43" customFormat="1" ht="15" customHeight="1" x14ac:dyDescent="0.25">
      <c r="B57" s="40"/>
      <c r="C57" s="40" t="s">
        <v>42</v>
      </c>
      <c r="D57" s="44" t="s">
        <v>43</v>
      </c>
    </row>
    <row r="58" spans="2:4" s="43" customFormat="1" ht="15" customHeight="1" x14ac:dyDescent="0.25">
      <c r="B58" s="40"/>
      <c r="C58" s="40" t="s">
        <v>45</v>
      </c>
      <c r="D58" s="44" t="s">
        <v>44</v>
      </c>
    </row>
    <row r="59" spans="2:4" s="43" customFormat="1" ht="15" customHeight="1" x14ac:dyDescent="0.25">
      <c r="B59" s="40"/>
      <c r="C59" s="40" t="s">
        <v>46</v>
      </c>
      <c r="D59" s="44" t="s">
        <v>47</v>
      </c>
    </row>
    <row r="60" spans="2:4" s="43" customFormat="1" ht="15" customHeight="1" x14ac:dyDescent="0.25">
      <c r="B60" s="40"/>
      <c r="C60" s="40" t="s">
        <v>45</v>
      </c>
      <c r="D60" s="41" t="s">
        <v>48</v>
      </c>
    </row>
    <row r="61" spans="2:4" s="43" customFormat="1" ht="15" customHeight="1" x14ac:dyDescent="0.25">
      <c r="B61" s="40"/>
      <c r="C61" s="40" t="s">
        <v>32</v>
      </c>
      <c r="D61" s="44" t="s">
        <v>49</v>
      </c>
    </row>
    <row r="62" spans="2:4" s="43" customFormat="1" ht="15" customHeight="1" x14ac:dyDescent="0.25">
      <c r="B62" s="40"/>
      <c r="C62" s="40" t="s">
        <v>51</v>
      </c>
      <c r="D62" s="44" t="s">
        <v>50</v>
      </c>
    </row>
    <row r="63" spans="2:4" s="43" customFormat="1" ht="15" customHeight="1" x14ac:dyDescent="0.25">
      <c r="B63" s="40"/>
      <c r="C63" s="40" t="s">
        <v>51</v>
      </c>
      <c r="D63" s="41" t="s">
        <v>52</v>
      </c>
    </row>
    <row r="64" spans="2:4" s="43" customFormat="1" ht="15" customHeight="1" x14ac:dyDescent="0.25">
      <c r="B64" s="40"/>
      <c r="C64" s="40" t="s">
        <v>51</v>
      </c>
      <c r="D64" s="44" t="s">
        <v>53</v>
      </c>
    </row>
    <row r="65" spans="2:4" s="43" customFormat="1" ht="15" customHeight="1" x14ac:dyDescent="0.25">
      <c r="B65" s="40"/>
      <c r="C65" s="40" t="s">
        <v>51</v>
      </c>
      <c r="D65" s="44" t="s">
        <v>54</v>
      </c>
    </row>
    <row r="66" spans="2:4" s="43" customFormat="1" ht="15" customHeight="1" x14ac:dyDescent="0.25">
      <c r="B66" s="40"/>
      <c r="C66" s="40" t="s">
        <v>51</v>
      </c>
      <c r="D66" s="44" t="s">
        <v>55</v>
      </c>
    </row>
    <row r="67" spans="2:4" s="43" customFormat="1" ht="15" customHeight="1" x14ac:dyDescent="0.25">
      <c r="B67" s="40"/>
      <c r="C67" s="40" t="s">
        <v>32</v>
      </c>
      <c r="D67" s="44" t="s">
        <v>56</v>
      </c>
    </row>
    <row r="68" spans="2:4" s="43" customFormat="1" ht="15" customHeight="1" x14ac:dyDescent="0.25">
      <c r="B68" s="40"/>
      <c r="C68" s="40" t="s">
        <v>51</v>
      </c>
      <c r="D68" s="44" t="s">
        <v>57</v>
      </c>
    </row>
    <row r="69" spans="2:4" s="43" customFormat="1" ht="15" customHeight="1" x14ac:dyDescent="0.25">
      <c r="B69" s="40"/>
      <c r="C69" s="40" t="s">
        <v>51</v>
      </c>
      <c r="D69" s="44" t="s">
        <v>58</v>
      </c>
    </row>
    <row r="70" spans="2:4" s="43" customFormat="1" ht="15" customHeight="1" x14ac:dyDescent="0.25">
      <c r="B70" s="40"/>
      <c r="C70" s="40" t="s">
        <v>51</v>
      </c>
      <c r="D70" s="44" t="s">
        <v>59</v>
      </c>
    </row>
    <row r="71" spans="2:4" s="43" customFormat="1" ht="15" customHeight="1" x14ac:dyDescent="0.25">
      <c r="B71" s="40"/>
      <c r="C71" s="40" t="s">
        <v>46</v>
      </c>
      <c r="D71" s="44" t="s">
        <v>60</v>
      </c>
    </row>
    <row r="72" spans="2:4" s="43" customFormat="1" ht="15" customHeight="1" x14ac:dyDescent="0.25">
      <c r="B72" s="40"/>
      <c r="C72" s="40" t="s">
        <v>51</v>
      </c>
      <c r="D72" s="44" t="s">
        <v>61</v>
      </c>
    </row>
    <row r="73" spans="2:4" s="43" customFormat="1" ht="15" customHeight="1" x14ac:dyDescent="0.25">
      <c r="B73" s="40"/>
      <c r="C73" s="40" t="s">
        <v>42</v>
      </c>
      <c r="D73" s="44" t="s">
        <v>62</v>
      </c>
    </row>
    <row r="74" spans="2:4" s="43" customFormat="1" ht="15" customHeight="1" x14ac:dyDescent="0.25">
      <c r="B74" s="40"/>
      <c r="C74" s="40" t="s">
        <v>32</v>
      </c>
      <c r="D74" s="44" t="s">
        <v>63</v>
      </c>
    </row>
    <row r="75" spans="2:4" s="43" customFormat="1" ht="15" customHeight="1" x14ac:dyDescent="0.25">
      <c r="B75" s="40"/>
      <c r="C75" s="40" t="s">
        <v>32</v>
      </c>
      <c r="D75" s="44" t="s">
        <v>64</v>
      </c>
    </row>
    <row r="76" spans="2:4" s="43" customFormat="1" ht="15" customHeight="1" x14ac:dyDescent="0.25">
      <c r="B76" s="40"/>
      <c r="C76" s="40" t="s">
        <v>51</v>
      </c>
      <c r="D76" s="44" t="s">
        <v>65</v>
      </c>
    </row>
    <row r="77" spans="2:4" s="43" customFormat="1" ht="15" customHeight="1" x14ac:dyDescent="0.25">
      <c r="B77" s="40"/>
      <c r="C77" s="40" t="s">
        <v>51</v>
      </c>
      <c r="D77" s="44" t="s">
        <v>66</v>
      </c>
    </row>
    <row r="78" spans="2:4" s="43" customFormat="1" ht="15" customHeight="1" x14ac:dyDescent="0.25">
      <c r="B78" s="40"/>
      <c r="C78" s="40" t="s">
        <v>46</v>
      </c>
      <c r="D78" s="44" t="s">
        <v>67</v>
      </c>
    </row>
    <row r="79" spans="2:4" s="43" customFormat="1" ht="15" customHeight="1" x14ac:dyDescent="0.25">
      <c r="B79" s="40"/>
      <c r="C79" s="40" t="s">
        <v>32</v>
      </c>
      <c r="D79" s="41" t="s">
        <v>68</v>
      </c>
    </row>
    <row r="80" spans="2:4" s="43" customFormat="1" ht="15" customHeight="1" x14ac:dyDescent="0.25">
      <c r="B80" s="40"/>
      <c r="C80" s="40" t="s">
        <v>51</v>
      </c>
      <c r="D80" s="44" t="s">
        <v>69</v>
      </c>
    </row>
    <row r="81" spans="2:4" s="43" customFormat="1" ht="15" customHeight="1" x14ac:dyDescent="0.25">
      <c r="B81" s="40"/>
      <c r="C81" s="40" t="s">
        <v>51</v>
      </c>
      <c r="D81" s="44" t="s">
        <v>70</v>
      </c>
    </row>
    <row r="82" spans="2:4" s="43" customFormat="1" ht="15" customHeight="1" x14ac:dyDescent="0.25">
      <c r="B82" s="40"/>
      <c r="C82" s="40" t="s">
        <v>46</v>
      </c>
      <c r="D82" s="44" t="s">
        <v>71</v>
      </c>
    </row>
    <row r="83" spans="2:4" s="43" customFormat="1" ht="15" customHeight="1" x14ac:dyDescent="0.25">
      <c r="B83" s="40"/>
      <c r="C83" s="40" t="s">
        <v>51</v>
      </c>
      <c r="D83" s="44" t="s">
        <v>72</v>
      </c>
    </row>
    <row r="84" spans="2:4" s="43" customFormat="1" ht="15" customHeight="1" x14ac:dyDescent="0.25">
      <c r="B84" s="40"/>
      <c r="C84" s="40" t="s">
        <v>42</v>
      </c>
      <c r="D84" s="41" t="s">
        <v>73</v>
      </c>
    </row>
    <row r="85" spans="2:4" s="43" customFormat="1" ht="15" customHeight="1" x14ac:dyDescent="0.25">
      <c r="B85" s="40"/>
      <c r="C85" s="40" t="s">
        <v>51</v>
      </c>
      <c r="D85" s="44" t="s">
        <v>74</v>
      </c>
    </row>
    <row r="86" spans="2:4" s="43" customFormat="1" ht="15" customHeight="1" x14ac:dyDescent="0.25">
      <c r="B86" s="40"/>
      <c r="C86" s="40" t="s">
        <v>51</v>
      </c>
      <c r="D86" s="44" t="s">
        <v>75</v>
      </c>
    </row>
    <row r="87" spans="2:4" s="43" customFormat="1" ht="15" customHeight="1" x14ac:dyDescent="0.25">
      <c r="B87" s="40"/>
      <c r="C87" s="40" t="s">
        <v>7</v>
      </c>
      <c r="D87" s="41" t="s">
        <v>76</v>
      </c>
    </row>
    <row r="88" spans="2:4" s="43" customFormat="1" ht="15" customHeight="1" x14ac:dyDescent="0.25">
      <c r="B88" s="40"/>
      <c r="C88" s="40" t="s">
        <v>51</v>
      </c>
      <c r="D88" s="44" t="s">
        <v>77</v>
      </c>
    </row>
    <row r="89" spans="2:4" s="43" customFormat="1" ht="15" customHeight="1" x14ac:dyDescent="0.25">
      <c r="B89" s="40"/>
      <c r="C89" s="40" t="s">
        <v>42</v>
      </c>
      <c r="D89" s="41" t="s">
        <v>78</v>
      </c>
    </row>
    <row r="90" spans="2:4" s="43" customFormat="1" ht="15" customHeight="1" x14ac:dyDescent="0.25">
      <c r="B90" s="40"/>
      <c r="C90" s="40" t="s">
        <v>51</v>
      </c>
      <c r="D90" s="44" t="s">
        <v>79</v>
      </c>
    </row>
    <row r="91" spans="2:4" ht="15" customHeight="1" x14ac:dyDescent="0.25"/>
    <row r="92" spans="2:4" ht="15" customHeight="1" x14ac:dyDescent="0.25"/>
  </sheetData>
  <pageMargins left="0.70866141732283472" right="0.70866141732283472" top="0.74803149606299213" bottom="0.74803149606299213" header="0.31496062992125984" footer="0.31496062992125984"/>
  <pageSetup paperSize="9" scale="7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32"/>
  <sheetViews>
    <sheetView showGridLines="0" topLeftCell="A105" zoomScaleNormal="100" workbookViewId="0">
      <selection activeCell="D129" sqref="D129"/>
    </sheetView>
  </sheetViews>
  <sheetFormatPr defaultRowHeight="15.75" x14ac:dyDescent="0.25"/>
  <cols>
    <col min="1" max="1" width="3.75" style="14" customWidth="1"/>
    <col min="2" max="3" width="12.875" style="39" customWidth="1"/>
    <col min="4" max="4" width="129.75" style="16" customWidth="1"/>
    <col min="5" max="16384" width="9" style="14"/>
  </cols>
  <sheetData>
    <row r="1" spans="2:4" x14ac:dyDescent="0.25">
      <c r="B1" s="37"/>
      <c r="C1" s="37"/>
    </row>
    <row r="2" spans="2:4" ht="23.25" x14ac:dyDescent="0.25">
      <c r="B2" s="38" t="s">
        <v>80</v>
      </c>
      <c r="C2" s="38"/>
    </row>
    <row r="3" spans="2:4" x14ac:dyDescent="0.25">
      <c r="B3" s="37"/>
      <c r="C3" s="37"/>
    </row>
    <row r="4" spans="2:4" s="15" customFormat="1" x14ac:dyDescent="0.25">
      <c r="B4" s="7" t="s">
        <v>11</v>
      </c>
      <c r="C4" s="7" t="s">
        <v>41</v>
      </c>
      <c r="D4" s="17" t="s">
        <v>40</v>
      </c>
    </row>
    <row r="5" spans="2:4" s="52" customFormat="1" x14ac:dyDescent="0.25">
      <c r="B5" s="54">
        <v>44562</v>
      </c>
      <c r="C5" s="51" t="s">
        <v>51</v>
      </c>
      <c r="D5" s="46" t="s">
        <v>132</v>
      </c>
    </row>
    <row r="6" spans="2:4" s="52" customFormat="1" x14ac:dyDescent="0.25">
      <c r="B6" s="51"/>
      <c r="C6" s="51" t="s">
        <v>42</v>
      </c>
      <c r="D6" s="46" t="s">
        <v>133</v>
      </c>
    </row>
    <row r="7" spans="2:4" s="52" customFormat="1" x14ac:dyDescent="0.25">
      <c r="B7" s="51"/>
      <c r="C7" s="51" t="s">
        <v>51</v>
      </c>
      <c r="D7" s="46" t="s">
        <v>134</v>
      </c>
    </row>
    <row r="8" spans="2:4" s="52" customFormat="1" x14ac:dyDescent="0.25">
      <c r="B8" s="51"/>
      <c r="C8" s="51" t="s">
        <v>136</v>
      </c>
      <c r="D8" s="46" t="s">
        <v>135</v>
      </c>
    </row>
    <row r="9" spans="2:4" s="52" customFormat="1" x14ac:dyDescent="0.25">
      <c r="B9" s="51"/>
      <c r="C9" s="51" t="s">
        <v>32</v>
      </c>
      <c r="D9" s="46" t="s">
        <v>137</v>
      </c>
    </row>
    <row r="10" spans="2:4" s="52" customFormat="1" x14ac:dyDescent="0.25">
      <c r="B10" s="54"/>
      <c r="C10" s="51" t="s">
        <v>32</v>
      </c>
      <c r="D10" s="46" t="s">
        <v>138</v>
      </c>
    </row>
    <row r="11" spans="2:4" s="52" customFormat="1" x14ac:dyDescent="0.25">
      <c r="B11" s="54"/>
      <c r="C11" s="51" t="s">
        <v>51</v>
      </c>
      <c r="D11" s="55" t="s">
        <v>139</v>
      </c>
    </row>
    <row r="12" spans="2:4" s="52" customFormat="1" ht="15" customHeight="1" x14ac:dyDescent="0.25">
      <c r="B12" s="54"/>
      <c r="C12" s="51" t="s">
        <v>51</v>
      </c>
      <c r="D12" s="46" t="s">
        <v>140</v>
      </c>
    </row>
    <row r="13" spans="2:4" s="15" customFormat="1" ht="15" customHeight="1" x14ac:dyDescent="0.25">
      <c r="B13" s="54"/>
      <c r="C13" s="51" t="s">
        <v>51</v>
      </c>
      <c r="D13" s="46" t="s">
        <v>141</v>
      </c>
    </row>
    <row r="14" spans="2:4" s="15" customFormat="1" ht="15" customHeight="1" x14ac:dyDescent="0.25">
      <c r="B14" s="54"/>
      <c r="C14" s="51" t="s">
        <v>51</v>
      </c>
      <c r="D14" s="46" t="s">
        <v>142</v>
      </c>
    </row>
    <row r="15" spans="2:4" s="15" customFormat="1" ht="15" customHeight="1" x14ac:dyDescent="0.25">
      <c r="B15" s="54"/>
      <c r="C15" s="51" t="s">
        <v>51</v>
      </c>
      <c r="D15" s="46" t="s">
        <v>143</v>
      </c>
    </row>
    <row r="16" spans="2:4" s="15" customFormat="1" ht="15" customHeight="1" x14ac:dyDescent="0.25">
      <c r="B16" s="54"/>
      <c r="C16" s="51" t="s">
        <v>51</v>
      </c>
      <c r="D16" s="46" t="s">
        <v>144</v>
      </c>
    </row>
    <row r="17" spans="2:4" s="15" customFormat="1" ht="15" customHeight="1" x14ac:dyDescent="0.25">
      <c r="B17" s="54"/>
      <c r="C17" s="51" t="s">
        <v>51</v>
      </c>
      <c r="D17" s="46" t="s">
        <v>145</v>
      </c>
    </row>
    <row r="18" spans="2:4" s="15" customFormat="1" ht="15" customHeight="1" x14ac:dyDescent="0.25">
      <c r="B18" s="54"/>
      <c r="C18" s="49" t="s">
        <v>32</v>
      </c>
      <c r="D18" s="46" t="s">
        <v>146</v>
      </c>
    </row>
    <row r="19" spans="2:4" s="15" customFormat="1" ht="15" customHeight="1" x14ac:dyDescent="0.25">
      <c r="B19" s="54"/>
      <c r="C19" s="49" t="s">
        <v>51</v>
      </c>
      <c r="D19" s="46" t="s">
        <v>147</v>
      </c>
    </row>
    <row r="20" spans="2:4" s="15" customFormat="1" ht="15" customHeight="1" x14ac:dyDescent="0.25">
      <c r="B20" s="54"/>
      <c r="C20" s="49" t="s">
        <v>32</v>
      </c>
      <c r="D20" s="46" t="s">
        <v>148</v>
      </c>
    </row>
    <row r="21" spans="2:4" s="15" customFormat="1" ht="15" customHeight="1" x14ac:dyDescent="0.25">
      <c r="B21" s="54"/>
      <c r="C21" s="49" t="s">
        <v>51</v>
      </c>
      <c r="D21" s="46" t="s">
        <v>149</v>
      </c>
    </row>
    <row r="22" spans="2:4" s="15" customFormat="1" ht="15" customHeight="1" x14ac:dyDescent="0.25">
      <c r="B22" s="54"/>
      <c r="C22" s="49" t="s">
        <v>32</v>
      </c>
      <c r="D22" s="46" t="s">
        <v>150</v>
      </c>
    </row>
    <row r="23" spans="2:4" s="15" customFormat="1" ht="15" customHeight="1" x14ac:dyDescent="0.25">
      <c r="B23" s="54"/>
      <c r="C23" s="49" t="s">
        <v>34</v>
      </c>
      <c r="D23" s="46" t="s">
        <v>151</v>
      </c>
    </row>
    <row r="24" spans="2:4" s="15" customFormat="1" ht="15" customHeight="1" x14ac:dyDescent="0.25">
      <c r="B24" s="54"/>
      <c r="C24" s="49" t="s">
        <v>32</v>
      </c>
      <c r="D24" s="46" t="s">
        <v>152</v>
      </c>
    </row>
    <row r="25" spans="2:4" s="15" customFormat="1" ht="15" customHeight="1" x14ac:dyDescent="0.25">
      <c r="B25" s="54"/>
      <c r="C25" s="49" t="s">
        <v>42</v>
      </c>
      <c r="D25" s="46" t="s">
        <v>153</v>
      </c>
    </row>
    <row r="26" spans="2:4" s="15" customFormat="1" ht="15" customHeight="1" x14ac:dyDescent="0.25">
      <c r="B26" s="54"/>
      <c r="C26" s="49" t="s">
        <v>51</v>
      </c>
      <c r="D26" s="46" t="s">
        <v>154</v>
      </c>
    </row>
    <row r="27" spans="2:4" s="15" customFormat="1" ht="15" customHeight="1" x14ac:dyDescent="0.25">
      <c r="B27" s="54"/>
      <c r="C27" s="49" t="s">
        <v>156</v>
      </c>
      <c r="D27" s="46" t="s">
        <v>155</v>
      </c>
    </row>
    <row r="28" spans="2:4" s="15" customFormat="1" ht="15" customHeight="1" x14ac:dyDescent="0.25">
      <c r="B28" s="54"/>
      <c r="C28" s="49" t="s">
        <v>51</v>
      </c>
      <c r="D28" s="46" t="s">
        <v>157</v>
      </c>
    </row>
    <row r="29" spans="2:4" s="15" customFormat="1" ht="15" customHeight="1" x14ac:dyDescent="0.25">
      <c r="B29" s="54"/>
      <c r="C29" s="49" t="s">
        <v>34</v>
      </c>
      <c r="D29" s="46" t="s">
        <v>158</v>
      </c>
    </row>
    <row r="30" spans="2:4" s="15" customFormat="1" ht="15" customHeight="1" x14ac:dyDescent="0.25">
      <c r="B30" s="54"/>
      <c r="C30" s="49" t="s">
        <v>51</v>
      </c>
      <c r="D30" s="46" t="s">
        <v>159</v>
      </c>
    </row>
    <row r="31" spans="2:4" s="15" customFormat="1" ht="15" customHeight="1" x14ac:dyDescent="0.25">
      <c r="B31" s="54"/>
      <c r="C31" s="49" t="s">
        <v>51</v>
      </c>
      <c r="D31" s="46" t="s">
        <v>160</v>
      </c>
    </row>
    <row r="32" spans="2:4" s="15" customFormat="1" ht="15" customHeight="1" x14ac:dyDescent="0.25">
      <c r="B32" s="54" t="s">
        <v>164</v>
      </c>
      <c r="C32" s="49" t="s">
        <v>32</v>
      </c>
      <c r="D32" s="46" t="s">
        <v>161</v>
      </c>
    </row>
    <row r="33" spans="2:4" s="15" customFormat="1" ht="15" customHeight="1" x14ac:dyDescent="0.25">
      <c r="B33" s="54"/>
      <c r="C33" s="49" t="s">
        <v>51</v>
      </c>
      <c r="D33" s="46" t="s">
        <v>162</v>
      </c>
    </row>
    <row r="34" spans="2:4" s="15" customFormat="1" ht="15" customHeight="1" x14ac:dyDescent="0.25">
      <c r="B34" s="54"/>
      <c r="C34" s="49" t="s">
        <v>51</v>
      </c>
      <c r="D34" s="46" t="s">
        <v>163</v>
      </c>
    </row>
    <row r="35" spans="2:4" s="15" customFormat="1" ht="15" customHeight="1" x14ac:dyDescent="0.25">
      <c r="B35" s="54"/>
      <c r="C35" s="49" t="s">
        <v>51</v>
      </c>
      <c r="D35" s="46" t="s">
        <v>165</v>
      </c>
    </row>
    <row r="36" spans="2:4" s="15" customFormat="1" ht="15" customHeight="1" x14ac:dyDescent="0.25">
      <c r="B36" s="49"/>
      <c r="C36" s="49" t="s">
        <v>51</v>
      </c>
      <c r="D36" s="46" t="s">
        <v>166</v>
      </c>
    </row>
    <row r="37" spans="2:4" s="15" customFormat="1" ht="15" customHeight="1" x14ac:dyDescent="0.25">
      <c r="B37" s="49"/>
      <c r="C37" s="49" t="s">
        <v>32</v>
      </c>
      <c r="D37" s="46" t="s">
        <v>167</v>
      </c>
    </row>
    <row r="38" spans="2:4" s="15" customFormat="1" ht="15" customHeight="1" x14ac:dyDescent="0.25">
      <c r="B38" s="49"/>
      <c r="C38" s="49" t="s">
        <v>51</v>
      </c>
      <c r="D38" s="46" t="s">
        <v>168</v>
      </c>
    </row>
    <row r="39" spans="2:4" s="15" customFormat="1" ht="15" customHeight="1" x14ac:dyDescent="0.25">
      <c r="B39" s="49"/>
      <c r="C39" s="49" t="s">
        <v>32</v>
      </c>
      <c r="D39" s="46" t="s">
        <v>169</v>
      </c>
    </row>
    <row r="40" spans="2:4" s="15" customFormat="1" ht="15" customHeight="1" x14ac:dyDescent="0.25">
      <c r="B40" s="49"/>
      <c r="C40" s="49" t="s">
        <v>51</v>
      </c>
      <c r="D40" s="46" t="s">
        <v>170</v>
      </c>
    </row>
    <row r="41" spans="2:4" s="15" customFormat="1" ht="15" customHeight="1" x14ac:dyDescent="0.25">
      <c r="B41" s="49"/>
      <c r="C41" s="49" t="s">
        <v>51</v>
      </c>
      <c r="D41" s="46" t="s">
        <v>171</v>
      </c>
    </row>
    <row r="42" spans="2:4" s="15" customFormat="1" ht="15" customHeight="1" x14ac:dyDescent="0.25">
      <c r="B42" s="49"/>
      <c r="C42" s="49" t="s">
        <v>32</v>
      </c>
      <c r="D42" s="46" t="s">
        <v>172</v>
      </c>
    </row>
    <row r="43" spans="2:4" s="15" customFormat="1" ht="15" customHeight="1" x14ac:dyDescent="0.25">
      <c r="B43" s="49"/>
      <c r="C43" s="49" t="s">
        <v>51</v>
      </c>
      <c r="D43" s="46" t="s">
        <v>173</v>
      </c>
    </row>
    <row r="44" spans="2:4" s="43" customFormat="1" ht="15" customHeight="1" x14ac:dyDescent="0.25">
      <c r="B44" s="48"/>
      <c r="C44" s="48" t="s">
        <v>51</v>
      </c>
      <c r="D44" s="46" t="s">
        <v>174</v>
      </c>
    </row>
    <row r="45" spans="2:4" s="43" customFormat="1" ht="15" customHeight="1" x14ac:dyDescent="0.25">
      <c r="B45" s="40"/>
      <c r="C45" s="40" t="s">
        <v>51</v>
      </c>
      <c r="D45" s="46" t="s">
        <v>175</v>
      </c>
    </row>
    <row r="46" spans="2:4" s="43" customFormat="1" ht="15" customHeight="1" x14ac:dyDescent="0.25">
      <c r="B46" s="40"/>
      <c r="C46" s="40" t="s">
        <v>42</v>
      </c>
      <c r="D46" s="46" t="s">
        <v>176</v>
      </c>
    </row>
    <row r="47" spans="2:4" s="43" customFormat="1" ht="15" customHeight="1" x14ac:dyDescent="0.25">
      <c r="B47" s="40"/>
      <c r="C47" s="40" t="s">
        <v>136</v>
      </c>
      <c r="D47" s="46" t="s">
        <v>177</v>
      </c>
    </row>
    <row r="48" spans="2:4" s="43" customFormat="1" ht="15" customHeight="1" x14ac:dyDescent="0.25">
      <c r="B48" s="40"/>
      <c r="C48" s="40" t="s">
        <v>32</v>
      </c>
      <c r="D48" s="46" t="s">
        <v>178</v>
      </c>
    </row>
    <row r="49" spans="2:4" s="43" customFormat="1" ht="15" customHeight="1" x14ac:dyDescent="0.25">
      <c r="B49" s="40"/>
      <c r="C49" s="40" t="s">
        <v>34</v>
      </c>
      <c r="D49" s="46" t="s">
        <v>179</v>
      </c>
    </row>
    <row r="50" spans="2:4" s="43" customFormat="1" ht="15" customHeight="1" x14ac:dyDescent="0.25">
      <c r="B50" s="40"/>
      <c r="C50" s="40" t="s">
        <v>51</v>
      </c>
      <c r="D50" s="46" t="s">
        <v>180</v>
      </c>
    </row>
    <row r="51" spans="2:4" s="43" customFormat="1" ht="15" customHeight="1" x14ac:dyDescent="0.25">
      <c r="B51" s="40"/>
      <c r="C51" s="40" t="s">
        <v>51</v>
      </c>
      <c r="D51" s="46" t="s">
        <v>181</v>
      </c>
    </row>
    <row r="52" spans="2:4" s="43" customFormat="1" ht="15" customHeight="1" x14ac:dyDescent="0.25">
      <c r="B52" s="40"/>
      <c r="C52" s="40" t="s">
        <v>156</v>
      </c>
      <c r="D52" s="46" t="s">
        <v>182</v>
      </c>
    </row>
    <row r="53" spans="2:4" s="43" customFormat="1" ht="15" customHeight="1" x14ac:dyDescent="0.25">
      <c r="B53" s="40"/>
      <c r="C53" s="40" t="s">
        <v>51</v>
      </c>
      <c r="D53" s="46" t="s">
        <v>183</v>
      </c>
    </row>
    <row r="54" spans="2:4" s="43" customFormat="1" ht="15" customHeight="1" x14ac:dyDescent="0.25">
      <c r="B54" s="40"/>
      <c r="C54" s="40" t="s">
        <v>51</v>
      </c>
      <c r="D54" s="46" t="s">
        <v>184</v>
      </c>
    </row>
    <row r="55" spans="2:4" s="43" customFormat="1" ht="15" customHeight="1" x14ac:dyDescent="0.25">
      <c r="B55" s="40" t="s">
        <v>186</v>
      </c>
      <c r="C55" s="40" t="s">
        <v>51</v>
      </c>
      <c r="D55" s="46" t="s">
        <v>185</v>
      </c>
    </row>
    <row r="56" spans="2:4" s="43" customFormat="1" ht="15" customHeight="1" x14ac:dyDescent="0.25">
      <c r="B56" s="40"/>
      <c r="C56" s="40" t="s">
        <v>51</v>
      </c>
      <c r="D56" s="46" t="s">
        <v>187</v>
      </c>
    </row>
    <row r="57" spans="2:4" s="43" customFormat="1" ht="15" customHeight="1" x14ac:dyDescent="0.25">
      <c r="B57" s="40"/>
      <c r="C57" s="40" t="s">
        <v>51</v>
      </c>
      <c r="D57" s="46" t="s">
        <v>188</v>
      </c>
    </row>
    <row r="58" spans="2:4" s="43" customFormat="1" ht="15" customHeight="1" x14ac:dyDescent="0.25">
      <c r="B58" s="40"/>
      <c r="C58" s="40" t="s">
        <v>51</v>
      </c>
      <c r="D58" s="46" t="s">
        <v>189</v>
      </c>
    </row>
    <row r="59" spans="2:4" s="43" customFormat="1" ht="15" customHeight="1" x14ac:dyDescent="0.25">
      <c r="B59" s="40"/>
      <c r="C59" s="40" t="s">
        <v>32</v>
      </c>
      <c r="D59" s="46" t="s">
        <v>190</v>
      </c>
    </row>
    <row r="60" spans="2:4" s="43" customFormat="1" ht="15" customHeight="1" x14ac:dyDescent="0.25">
      <c r="B60" s="40"/>
      <c r="C60" s="40" t="s">
        <v>34</v>
      </c>
      <c r="D60" s="46" t="s">
        <v>191</v>
      </c>
    </row>
    <row r="61" spans="2:4" s="43" customFormat="1" ht="15" customHeight="1" x14ac:dyDescent="0.25">
      <c r="B61" s="40"/>
      <c r="C61" s="40" t="s">
        <v>156</v>
      </c>
      <c r="D61" s="46" t="s">
        <v>192</v>
      </c>
    </row>
    <row r="62" spans="2:4" s="43" customFormat="1" ht="15" customHeight="1" x14ac:dyDescent="0.25">
      <c r="B62" s="40"/>
      <c r="C62" s="40" t="s">
        <v>51</v>
      </c>
      <c r="D62" s="46" t="s">
        <v>193</v>
      </c>
    </row>
    <row r="63" spans="2:4" s="43" customFormat="1" ht="15" customHeight="1" x14ac:dyDescent="0.25">
      <c r="B63" s="40"/>
      <c r="C63" s="40" t="s">
        <v>51</v>
      </c>
      <c r="D63" s="46" t="s">
        <v>194</v>
      </c>
    </row>
    <row r="64" spans="2:4" s="43" customFormat="1" ht="15" customHeight="1" x14ac:dyDescent="0.25">
      <c r="B64" s="40"/>
      <c r="C64" s="40" t="s">
        <v>51</v>
      </c>
      <c r="D64" s="46" t="s">
        <v>195</v>
      </c>
    </row>
    <row r="65" spans="2:4" s="43" customFormat="1" ht="15" customHeight="1" x14ac:dyDescent="0.25">
      <c r="B65" s="40"/>
      <c r="C65" s="40" t="s">
        <v>51</v>
      </c>
      <c r="D65" s="46" t="s">
        <v>196</v>
      </c>
    </row>
    <row r="66" spans="2:4" s="43" customFormat="1" ht="15" customHeight="1" x14ac:dyDescent="0.25">
      <c r="B66" s="40"/>
      <c r="C66" s="40" t="s">
        <v>51</v>
      </c>
      <c r="D66" s="46" t="s">
        <v>197</v>
      </c>
    </row>
    <row r="67" spans="2:4" s="43" customFormat="1" ht="15" customHeight="1" x14ac:dyDescent="0.25">
      <c r="B67" s="40" t="s">
        <v>199</v>
      </c>
      <c r="C67" s="40" t="s">
        <v>32</v>
      </c>
      <c r="D67" s="46" t="s">
        <v>198</v>
      </c>
    </row>
    <row r="68" spans="2:4" s="43" customFormat="1" ht="15" customHeight="1" x14ac:dyDescent="0.25">
      <c r="B68" s="40"/>
      <c r="C68" s="40" t="s">
        <v>51</v>
      </c>
      <c r="D68" s="46" t="s">
        <v>200</v>
      </c>
    </row>
    <row r="69" spans="2:4" s="43" customFormat="1" ht="15" customHeight="1" x14ac:dyDescent="0.25">
      <c r="B69" s="40"/>
      <c r="C69" s="40" t="s">
        <v>32</v>
      </c>
      <c r="D69" s="44" t="s">
        <v>201</v>
      </c>
    </row>
    <row r="70" spans="2:4" s="43" customFormat="1" ht="15" customHeight="1" x14ac:dyDescent="0.25">
      <c r="B70" s="40"/>
      <c r="C70" s="40" t="s">
        <v>203</v>
      </c>
      <c r="D70" s="46" t="s">
        <v>202</v>
      </c>
    </row>
    <row r="71" spans="2:4" s="43" customFormat="1" ht="15" customHeight="1" x14ac:dyDescent="0.25">
      <c r="B71" s="40"/>
      <c r="C71" s="40" t="s">
        <v>51</v>
      </c>
      <c r="D71" s="46" t="s">
        <v>204</v>
      </c>
    </row>
    <row r="72" spans="2:4" s="43" customFormat="1" ht="15" customHeight="1" x14ac:dyDescent="0.25">
      <c r="B72" s="40"/>
      <c r="C72" s="40" t="s">
        <v>51</v>
      </c>
      <c r="D72" s="46" t="s">
        <v>205</v>
      </c>
    </row>
    <row r="73" spans="2:4" s="43" customFormat="1" ht="15" customHeight="1" x14ac:dyDescent="0.25">
      <c r="B73" s="40"/>
      <c r="C73" s="40" t="s">
        <v>32</v>
      </c>
      <c r="D73" s="46" t="s">
        <v>206</v>
      </c>
    </row>
    <row r="74" spans="2:4" s="43" customFormat="1" ht="15" customHeight="1" x14ac:dyDescent="0.25">
      <c r="B74" s="40"/>
      <c r="C74" s="40" t="s">
        <v>51</v>
      </c>
      <c r="D74" s="46" t="s">
        <v>207</v>
      </c>
    </row>
    <row r="75" spans="2:4" s="43" customFormat="1" ht="15" customHeight="1" x14ac:dyDescent="0.25">
      <c r="B75" s="40"/>
      <c r="C75" s="40" t="s">
        <v>32</v>
      </c>
      <c r="D75" s="46" t="s">
        <v>208</v>
      </c>
    </row>
    <row r="76" spans="2:4" s="43" customFormat="1" ht="15" customHeight="1" x14ac:dyDescent="0.25">
      <c r="B76" s="40"/>
      <c r="C76" s="40" t="s">
        <v>51</v>
      </c>
      <c r="D76" s="46" t="s">
        <v>209</v>
      </c>
    </row>
    <row r="77" spans="2:4" s="43" customFormat="1" ht="15" customHeight="1" x14ac:dyDescent="0.25">
      <c r="B77" s="40" t="s">
        <v>211</v>
      </c>
      <c r="C77" s="40" t="s">
        <v>51</v>
      </c>
      <c r="D77" s="46" t="s">
        <v>210</v>
      </c>
    </row>
    <row r="78" spans="2:4" s="43" customFormat="1" ht="15" customHeight="1" x14ac:dyDescent="0.25">
      <c r="B78" s="40"/>
      <c r="C78" s="40" t="s">
        <v>32</v>
      </c>
      <c r="D78" s="46" t="s">
        <v>212</v>
      </c>
    </row>
    <row r="79" spans="2:4" s="43" customFormat="1" ht="15" customHeight="1" x14ac:dyDescent="0.25">
      <c r="B79" s="40"/>
      <c r="C79" s="40" t="s">
        <v>32</v>
      </c>
      <c r="D79" s="46" t="s">
        <v>213</v>
      </c>
    </row>
    <row r="80" spans="2:4" s="43" customFormat="1" ht="15" customHeight="1" x14ac:dyDescent="0.25">
      <c r="B80" s="40"/>
      <c r="C80" s="40" t="s">
        <v>51</v>
      </c>
      <c r="D80" s="46" t="s">
        <v>214</v>
      </c>
    </row>
    <row r="81" spans="2:4" s="43" customFormat="1" ht="15" customHeight="1" x14ac:dyDescent="0.25">
      <c r="B81" s="40"/>
      <c r="C81" s="40" t="s">
        <v>156</v>
      </c>
      <c r="D81" s="46" t="s">
        <v>215</v>
      </c>
    </row>
    <row r="82" spans="2:4" s="43" customFormat="1" ht="15" customHeight="1" x14ac:dyDescent="0.25">
      <c r="B82" s="40"/>
      <c r="C82" s="40" t="s">
        <v>51</v>
      </c>
      <c r="D82" s="46" t="s">
        <v>216</v>
      </c>
    </row>
    <row r="83" spans="2:4" s="43" customFormat="1" ht="15" customHeight="1" x14ac:dyDescent="0.25">
      <c r="B83" s="40"/>
      <c r="C83" s="40" t="s">
        <v>156</v>
      </c>
      <c r="D83" s="46" t="s">
        <v>217</v>
      </c>
    </row>
    <row r="84" spans="2:4" s="43" customFormat="1" ht="15" customHeight="1" x14ac:dyDescent="0.25">
      <c r="B84" s="40"/>
      <c r="C84" s="40" t="s">
        <v>51</v>
      </c>
      <c r="D84" s="46" t="s">
        <v>218</v>
      </c>
    </row>
    <row r="85" spans="2:4" s="43" customFormat="1" ht="15" customHeight="1" x14ac:dyDescent="0.25">
      <c r="B85" s="40"/>
      <c r="C85" s="40" t="s">
        <v>51</v>
      </c>
      <c r="D85" s="46" t="s">
        <v>219</v>
      </c>
    </row>
    <row r="86" spans="2:4" s="43" customFormat="1" ht="15" customHeight="1" x14ac:dyDescent="0.25">
      <c r="B86" s="40"/>
      <c r="C86" s="40" t="s">
        <v>51</v>
      </c>
      <c r="D86" s="46" t="s">
        <v>220</v>
      </c>
    </row>
    <row r="87" spans="2:4" s="43" customFormat="1" ht="15" customHeight="1" x14ac:dyDescent="0.25">
      <c r="B87" s="40"/>
      <c r="C87" s="40" t="s">
        <v>51</v>
      </c>
      <c r="D87" s="46" t="s">
        <v>221</v>
      </c>
    </row>
    <row r="88" spans="2:4" s="43" customFormat="1" ht="15" customHeight="1" x14ac:dyDescent="0.25">
      <c r="B88" s="40"/>
      <c r="C88" s="40" t="s">
        <v>51</v>
      </c>
      <c r="D88" s="46" t="s">
        <v>222</v>
      </c>
    </row>
    <row r="89" spans="2:4" s="43" customFormat="1" ht="15" customHeight="1" x14ac:dyDescent="0.25">
      <c r="B89" s="40"/>
      <c r="C89" s="40" t="s">
        <v>34</v>
      </c>
      <c r="D89" s="46" t="s">
        <v>223</v>
      </c>
    </row>
    <row r="90" spans="2:4" s="43" customFormat="1" ht="15" customHeight="1" x14ac:dyDescent="0.25">
      <c r="B90" s="40"/>
      <c r="C90" s="40" t="s">
        <v>42</v>
      </c>
      <c r="D90" s="46" t="s">
        <v>224</v>
      </c>
    </row>
    <row r="91" spans="2:4" s="43" customFormat="1" ht="15" customHeight="1" x14ac:dyDescent="0.25">
      <c r="B91" s="40" t="s">
        <v>226</v>
      </c>
      <c r="C91" s="40" t="s">
        <v>51</v>
      </c>
      <c r="D91" s="46" t="s">
        <v>225</v>
      </c>
    </row>
    <row r="92" spans="2:4" s="43" customFormat="1" ht="15" customHeight="1" x14ac:dyDescent="0.25">
      <c r="B92" s="40"/>
      <c r="C92" s="40" t="s">
        <v>51</v>
      </c>
      <c r="D92" s="46" t="s">
        <v>227</v>
      </c>
    </row>
    <row r="93" spans="2:4" s="43" customFormat="1" ht="15" customHeight="1" x14ac:dyDescent="0.25">
      <c r="B93" s="40" t="s">
        <v>229</v>
      </c>
      <c r="C93" s="40" t="s">
        <v>51</v>
      </c>
      <c r="D93" s="46" t="s">
        <v>228</v>
      </c>
    </row>
    <row r="94" spans="2:4" s="43" customFormat="1" ht="15" customHeight="1" x14ac:dyDescent="0.25">
      <c r="B94" s="40"/>
      <c r="C94" s="40" t="s">
        <v>51</v>
      </c>
      <c r="D94" s="46" t="s">
        <v>230</v>
      </c>
    </row>
    <row r="95" spans="2:4" s="43" customFormat="1" ht="15" customHeight="1" x14ac:dyDescent="0.25">
      <c r="B95" s="40"/>
      <c r="C95" s="40" t="s">
        <v>34</v>
      </c>
      <c r="D95" s="46" t="s">
        <v>231</v>
      </c>
    </row>
    <row r="96" spans="2:4" s="43" customFormat="1" ht="15" customHeight="1" x14ac:dyDescent="0.25">
      <c r="B96" s="40"/>
      <c r="C96" s="40" t="s">
        <v>51</v>
      </c>
      <c r="D96" s="46" t="s">
        <v>232</v>
      </c>
    </row>
    <row r="97" spans="2:4" s="43" customFormat="1" ht="15" customHeight="1" x14ac:dyDescent="0.25">
      <c r="B97" s="40"/>
      <c r="C97" s="40" t="s">
        <v>51</v>
      </c>
      <c r="D97" s="46" t="s">
        <v>233</v>
      </c>
    </row>
    <row r="98" spans="2:4" s="43" customFormat="1" ht="15" customHeight="1" x14ac:dyDescent="0.25">
      <c r="B98" s="40"/>
      <c r="C98" s="40" t="s">
        <v>156</v>
      </c>
      <c r="D98" s="46" t="s">
        <v>234</v>
      </c>
    </row>
    <row r="99" spans="2:4" s="43" customFormat="1" ht="15" customHeight="1" x14ac:dyDescent="0.25">
      <c r="B99" s="40"/>
      <c r="C99" s="40" t="s">
        <v>51</v>
      </c>
      <c r="D99" s="46" t="s">
        <v>235</v>
      </c>
    </row>
    <row r="100" spans="2:4" s="43" customFormat="1" ht="15" customHeight="1" x14ac:dyDescent="0.25">
      <c r="B100" s="40"/>
      <c r="C100" s="40" t="s">
        <v>32</v>
      </c>
      <c r="D100" s="46" t="s">
        <v>236</v>
      </c>
    </row>
    <row r="101" spans="2:4" s="43" customFormat="1" ht="15" customHeight="1" x14ac:dyDescent="0.25">
      <c r="B101" s="40"/>
      <c r="C101" s="40" t="s">
        <v>32</v>
      </c>
      <c r="D101" s="46" t="s">
        <v>237</v>
      </c>
    </row>
    <row r="102" spans="2:4" s="43" customFormat="1" ht="15" customHeight="1" x14ac:dyDescent="0.25">
      <c r="B102" s="40"/>
      <c r="C102" s="40" t="s">
        <v>51</v>
      </c>
      <c r="D102" s="46" t="s">
        <v>238</v>
      </c>
    </row>
    <row r="103" spans="2:4" x14ac:dyDescent="0.25">
      <c r="B103" s="56"/>
      <c r="C103" s="57" t="s">
        <v>32</v>
      </c>
      <c r="D103" s="46" t="s">
        <v>239</v>
      </c>
    </row>
    <row r="104" spans="2:4" s="43" customFormat="1" ht="15" customHeight="1" x14ac:dyDescent="0.25">
      <c r="B104" s="40"/>
      <c r="C104" s="58" t="s">
        <v>32</v>
      </c>
      <c r="D104" s="46" t="s">
        <v>240</v>
      </c>
    </row>
    <row r="105" spans="2:4" s="43" customFormat="1" ht="15" customHeight="1" x14ac:dyDescent="0.25">
      <c r="B105" s="40"/>
      <c r="C105" s="58" t="s">
        <v>156</v>
      </c>
      <c r="D105" s="46" t="s">
        <v>241</v>
      </c>
    </row>
    <row r="106" spans="2:4" s="43" customFormat="1" ht="15" customHeight="1" x14ac:dyDescent="0.25">
      <c r="B106" s="40"/>
      <c r="C106" s="58" t="s">
        <v>243</v>
      </c>
      <c r="D106" s="46" t="s">
        <v>242</v>
      </c>
    </row>
    <row r="107" spans="2:4" s="43" customFormat="1" ht="15" customHeight="1" x14ac:dyDescent="0.25">
      <c r="B107" s="40"/>
      <c r="C107" s="58" t="s">
        <v>32</v>
      </c>
      <c r="D107" s="46" t="s">
        <v>244</v>
      </c>
    </row>
    <row r="108" spans="2:4" s="43" customFormat="1" ht="15" customHeight="1" x14ac:dyDescent="0.25">
      <c r="B108" s="40"/>
      <c r="C108" s="58" t="s">
        <v>32</v>
      </c>
      <c r="D108" s="46" t="s">
        <v>245</v>
      </c>
    </row>
    <row r="109" spans="2:4" s="43" customFormat="1" ht="15" customHeight="1" x14ac:dyDescent="0.25">
      <c r="B109" s="40"/>
      <c r="C109" s="58" t="s">
        <v>243</v>
      </c>
      <c r="D109" s="46" t="s">
        <v>246</v>
      </c>
    </row>
    <row r="110" spans="2:4" s="43" customFormat="1" ht="15" customHeight="1" x14ac:dyDescent="0.25">
      <c r="B110" s="40"/>
      <c r="C110" s="58" t="s">
        <v>32</v>
      </c>
      <c r="D110" s="46" t="s">
        <v>247</v>
      </c>
    </row>
    <row r="111" spans="2:4" s="43" customFormat="1" ht="15" customHeight="1" x14ac:dyDescent="0.25">
      <c r="B111" s="40"/>
      <c r="C111" s="58" t="s">
        <v>243</v>
      </c>
      <c r="D111" s="46" t="s">
        <v>248</v>
      </c>
    </row>
    <row r="112" spans="2:4" s="43" customFormat="1" ht="15" customHeight="1" x14ac:dyDescent="0.25">
      <c r="B112" s="40"/>
      <c r="C112" s="58" t="s">
        <v>32</v>
      </c>
      <c r="D112" s="46" t="s">
        <v>249</v>
      </c>
    </row>
    <row r="113" spans="2:4" s="43" customFormat="1" ht="15" customHeight="1" x14ac:dyDescent="0.25">
      <c r="B113" s="40"/>
      <c r="C113" s="58" t="s">
        <v>51</v>
      </c>
      <c r="D113" s="46" t="s">
        <v>250</v>
      </c>
    </row>
    <row r="114" spans="2:4" s="43" customFormat="1" ht="15" customHeight="1" x14ac:dyDescent="0.25">
      <c r="B114" s="40"/>
      <c r="C114" s="58" t="s">
        <v>243</v>
      </c>
      <c r="D114" s="46" t="s">
        <v>251</v>
      </c>
    </row>
    <row r="115" spans="2:4" s="43" customFormat="1" ht="15" customHeight="1" x14ac:dyDescent="0.25">
      <c r="B115" s="40"/>
      <c r="C115" s="43" t="s">
        <v>243</v>
      </c>
      <c r="D115" s="46" t="s">
        <v>252</v>
      </c>
    </row>
    <row r="116" spans="2:4" s="43" customFormat="1" ht="15" customHeight="1" x14ac:dyDescent="0.25">
      <c r="B116" s="40"/>
      <c r="C116" s="58" t="s">
        <v>32</v>
      </c>
      <c r="D116" s="46" t="s">
        <v>253</v>
      </c>
    </row>
    <row r="117" spans="2:4" s="43" customFormat="1" ht="15" customHeight="1" x14ac:dyDescent="0.25">
      <c r="B117" s="40"/>
      <c r="C117" s="58" t="s">
        <v>243</v>
      </c>
      <c r="D117" s="46" t="s">
        <v>254</v>
      </c>
    </row>
    <row r="118" spans="2:4" s="43" customFormat="1" ht="15" customHeight="1" x14ac:dyDescent="0.25">
      <c r="B118" s="40"/>
      <c r="C118" s="58" t="s">
        <v>243</v>
      </c>
      <c r="D118" s="46" t="s">
        <v>255</v>
      </c>
    </row>
    <row r="119" spans="2:4" s="43" customFormat="1" ht="15" customHeight="1" x14ac:dyDescent="0.25">
      <c r="B119" s="40"/>
      <c r="C119" s="58" t="s">
        <v>243</v>
      </c>
      <c r="D119" s="46" t="s">
        <v>256</v>
      </c>
    </row>
    <row r="120" spans="2:4" s="43" customFormat="1" ht="15" customHeight="1" x14ac:dyDescent="0.25">
      <c r="B120" s="40"/>
      <c r="C120" s="58" t="s">
        <v>243</v>
      </c>
      <c r="D120" s="46" t="s">
        <v>257</v>
      </c>
    </row>
    <row r="121" spans="2:4" s="43" customFormat="1" ht="15" customHeight="1" x14ac:dyDescent="0.25">
      <c r="B121" s="40"/>
      <c r="C121" s="58" t="s">
        <v>259</v>
      </c>
      <c r="D121" s="46" t="s">
        <v>258</v>
      </c>
    </row>
    <row r="122" spans="2:4" s="43" customFormat="1" ht="15" customHeight="1" x14ac:dyDescent="0.25">
      <c r="B122" s="40"/>
      <c r="C122" s="58" t="s">
        <v>243</v>
      </c>
      <c r="D122" s="46" t="s">
        <v>260</v>
      </c>
    </row>
    <row r="123" spans="2:4" s="43" customFormat="1" ht="15" customHeight="1" x14ac:dyDescent="0.25">
      <c r="B123" s="40"/>
      <c r="C123" s="58" t="s">
        <v>32</v>
      </c>
      <c r="D123" s="46" t="s">
        <v>261</v>
      </c>
    </row>
    <row r="124" spans="2:4" s="43" customFormat="1" ht="15" customHeight="1" x14ac:dyDescent="0.25">
      <c r="B124" s="40"/>
      <c r="C124" s="58" t="s">
        <v>243</v>
      </c>
      <c r="D124" s="46" t="s">
        <v>262</v>
      </c>
    </row>
    <row r="125" spans="2:4" s="43" customFormat="1" ht="15" customHeight="1" x14ac:dyDescent="0.25">
      <c r="B125" s="40"/>
      <c r="C125" s="58" t="s">
        <v>243</v>
      </c>
      <c r="D125" s="46" t="s">
        <v>263</v>
      </c>
    </row>
    <row r="126" spans="2:4" s="43" customFormat="1" ht="15" customHeight="1" x14ac:dyDescent="0.25">
      <c r="B126" s="40"/>
      <c r="C126" s="59" t="s">
        <v>32</v>
      </c>
      <c r="D126" s="46" t="s">
        <v>264</v>
      </c>
    </row>
    <row r="127" spans="2:4" s="43" customFormat="1" ht="15" customHeight="1" x14ac:dyDescent="0.25">
      <c r="B127" s="40"/>
      <c r="C127" s="42" t="s">
        <v>32</v>
      </c>
      <c r="D127" s="45" t="s">
        <v>265</v>
      </c>
    </row>
    <row r="128" spans="2:4" s="43" customFormat="1" ht="15" customHeight="1" x14ac:dyDescent="0.25">
      <c r="B128" s="40"/>
      <c r="C128" s="42" t="s">
        <v>243</v>
      </c>
      <c r="D128" s="45" t="s">
        <v>266</v>
      </c>
    </row>
    <row r="129" spans="2:4" s="43" customFormat="1" ht="15" customHeight="1" x14ac:dyDescent="0.25">
      <c r="B129" s="40"/>
      <c r="C129" s="42" t="s">
        <v>243</v>
      </c>
      <c r="D129" s="45" t="s">
        <v>267</v>
      </c>
    </row>
    <row r="130" spans="2:4" s="43" customFormat="1" ht="15" customHeight="1" x14ac:dyDescent="0.25">
      <c r="B130" s="40"/>
      <c r="C130" s="42"/>
      <c r="D130" s="42"/>
    </row>
    <row r="131" spans="2:4" ht="15" customHeight="1" x14ac:dyDescent="0.25">
      <c r="B131" s="56"/>
      <c r="C131" s="56"/>
      <c r="D131" s="60"/>
    </row>
    <row r="132" spans="2:4" ht="15" customHeight="1" x14ac:dyDescent="0.25"/>
  </sheetData>
  <pageMargins left="0.70866141732283472" right="0.70866141732283472" top="0.74803149606299213" bottom="0.74803149606299213" header="0.31496062992125984" footer="0.31496062992125984"/>
  <pageSetup paperSize="9" scale="7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28"/>
  <sheetViews>
    <sheetView showGridLines="0" topLeftCell="A58" zoomScaleNormal="100" workbookViewId="0">
      <selection activeCell="D76" sqref="D76"/>
    </sheetView>
  </sheetViews>
  <sheetFormatPr defaultRowHeight="15.75" x14ac:dyDescent="0.25"/>
  <cols>
    <col min="1" max="1" width="3.75" style="14" customWidth="1"/>
    <col min="2" max="3" width="12.875" style="39" customWidth="1"/>
    <col min="4" max="4" width="129.75" style="16" customWidth="1"/>
    <col min="5" max="16384" width="9" style="14"/>
  </cols>
  <sheetData>
    <row r="1" spans="2:4" x14ac:dyDescent="0.25">
      <c r="B1" s="37"/>
      <c r="C1" s="37"/>
    </row>
    <row r="2" spans="2:4" ht="23.25" x14ac:dyDescent="0.25">
      <c r="B2" s="38" t="s">
        <v>80</v>
      </c>
      <c r="C2" s="38"/>
    </row>
    <row r="3" spans="2:4" x14ac:dyDescent="0.25">
      <c r="B3" s="37"/>
      <c r="C3" s="37"/>
    </row>
    <row r="4" spans="2:4" s="15" customFormat="1" x14ac:dyDescent="0.25">
      <c r="B4" s="7" t="s">
        <v>11</v>
      </c>
      <c r="C4" s="7" t="s">
        <v>41</v>
      </c>
      <c r="D4" s="17" t="s">
        <v>40</v>
      </c>
    </row>
    <row r="5" spans="2:4" s="52" customFormat="1" x14ac:dyDescent="0.25">
      <c r="B5" s="54">
        <v>44593</v>
      </c>
      <c r="C5" s="51" t="s">
        <v>32</v>
      </c>
      <c r="D5" s="45" t="s">
        <v>268</v>
      </c>
    </row>
    <row r="6" spans="2:4" s="52" customFormat="1" x14ac:dyDescent="0.25">
      <c r="B6" s="54"/>
      <c r="C6" s="51" t="s">
        <v>34</v>
      </c>
      <c r="D6" s="45" t="s">
        <v>269</v>
      </c>
    </row>
    <row r="7" spans="2:4" s="52" customFormat="1" x14ac:dyDescent="0.25">
      <c r="B7" s="54" t="s">
        <v>271</v>
      </c>
      <c r="C7" s="51" t="s">
        <v>243</v>
      </c>
      <c r="D7" s="45" t="s">
        <v>270</v>
      </c>
    </row>
    <row r="8" spans="2:4" s="52" customFormat="1" x14ac:dyDescent="0.25">
      <c r="B8" s="54"/>
      <c r="C8" s="51" t="s">
        <v>272</v>
      </c>
      <c r="D8" s="45" t="s">
        <v>273</v>
      </c>
    </row>
    <row r="9" spans="2:4" s="52" customFormat="1" x14ac:dyDescent="0.25">
      <c r="B9" s="54"/>
      <c r="C9" s="51" t="s">
        <v>32</v>
      </c>
      <c r="D9" s="45" t="s">
        <v>274</v>
      </c>
    </row>
    <row r="10" spans="2:4" s="52" customFormat="1" x14ac:dyDescent="0.25">
      <c r="B10" s="54"/>
      <c r="C10" s="51" t="s">
        <v>32</v>
      </c>
      <c r="D10" s="45" t="s">
        <v>275</v>
      </c>
    </row>
    <row r="11" spans="2:4" s="52" customFormat="1" x14ac:dyDescent="0.25">
      <c r="B11" s="54"/>
      <c r="C11" s="51" t="s">
        <v>243</v>
      </c>
      <c r="D11" s="45" t="s">
        <v>276</v>
      </c>
    </row>
    <row r="12" spans="2:4" s="52" customFormat="1" ht="15" customHeight="1" x14ac:dyDescent="0.25">
      <c r="B12" s="54"/>
      <c r="C12" s="51" t="s">
        <v>272</v>
      </c>
      <c r="D12" s="45" t="s">
        <v>277</v>
      </c>
    </row>
    <row r="13" spans="2:4" s="15" customFormat="1" ht="15" customHeight="1" x14ac:dyDescent="0.25">
      <c r="B13" s="54"/>
      <c r="C13" s="51" t="s">
        <v>243</v>
      </c>
      <c r="D13" s="45" t="s">
        <v>278</v>
      </c>
    </row>
    <row r="14" spans="2:4" s="15" customFormat="1" ht="15" customHeight="1" x14ac:dyDescent="0.25">
      <c r="B14" s="54"/>
      <c r="C14" s="51" t="s">
        <v>32</v>
      </c>
      <c r="D14" s="45" t="s">
        <v>279</v>
      </c>
    </row>
    <row r="15" spans="2:4" s="15" customFormat="1" ht="15" customHeight="1" x14ac:dyDescent="0.25">
      <c r="B15" s="54"/>
      <c r="C15" s="51" t="s">
        <v>259</v>
      </c>
      <c r="D15" s="45" t="s">
        <v>280</v>
      </c>
    </row>
    <row r="16" spans="2:4" s="15" customFormat="1" ht="15" customHeight="1" x14ac:dyDescent="0.25">
      <c r="B16" s="54"/>
      <c r="C16" s="51" t="s">
        <v>282</v>
      </c>
      <c r="D16" s="45" t="s">
        <v>281</v>
      </c>
    </row>
    <row r="17" spans="2:4" s="15" customFormat="1" ht="15" customHeight="1" x14ac:dyDescent="0.25">
      <c r="B17" s="54"/>
      <c r="C17" s="51" t="s">
        <v>243</v>
      </c>
      <c r="D17" s="45" t="s">
        <v>283</v>
      </c>
    </row>
    <row r="18" spans="2:4" s="15" customFormat="1" ht="15" customHeight="1" x14ac:dyDescent="0.25">
      <c r="B18" s="54"/>
      <c r="C18" s="49" t="s">
        <v>243</v>
      </c>
      <c r="D18" s="45" t="s">
        <v>284</v>
      </c>
    </row>
    <row r="19" spans="2:4" s="15" customFormat="1" ht="15" customHeight="1" x14ac:dyDescent="0.25">
      <c r="B19" s="54"/>
      <c r="C19" s="49" t="s">
        <v>32</v>
      </c>
      <c r="D19" s="45" t="s">
        <v>285</v>
      </c>
    </row>
    <row r="20" spans="2:4" s="15" customFormat="1" ht="15" customHeight="1" x14ac:dyDescent="0.25">
      <c r="B20" s="54"/>
      <c r="C20" s="49" t="s">
        <v>243</v>
      </c>
      <c r="D20" s="45" t="s">
        <v>286</v>
      </c>
    </row>
    <row r="21" spans="2:4" s="15" customFormat="1" ht="15" customHeight="1" x14ac:dyDescent="0.25">
      <c r="B21" s="54"/>
      <c r="C21" s="49" t="s">
        <v>243</v>
      </c>
      <c r="D21" s="45" t="s">
        <v>287</v>
      </c>
    </row>
    <row r="22" spans="2:4" s="15" customFormat="1" ht="15" customHeight="1" x14ac:dyDescent="0.25">
      <c r="B22" s="54" t="s">
        <v>289</v>
      </c>
      <c r="C22" s="49" t="s">
        <v>243</v>
      </c>
      <c r="D22" s="45" t="s">
        <v>288</v>
      </c>
    </row>
    <row r="23" spans="2:4" s="15" customFormat="1" ht="15" customHeight="1" x14ac:dyDescent="0.25">
      <c r="B23" s="54"/>
      <c r="C23" s="49" t="s">
        <v>243</v>
      </c>
      <c r="D23" s="45" t="s">
        <v>290</v>
      </c>
    </row>
    <row r="24" spans="2:4" s="15" customFormat="1" ht="15" customHeight="1" x14ac:dyDescent="0.25">
      <c r="B24" s="54"/>
      <c r="C24" s="49" t="s">
        <v>243</v>
      </c>
      <c r="D24" s="45" t="s">
        <v>291</v>
      </c>
    </row>
    <row r="25" spans="2:4" s="15" customFormat="1" ht="15" customHeight="1" x14ac:dyDescent="0.25">
      <c r="B25" s="54"/>
      <c r="C25" s="49" t="s">
        <v>7</v>
      </c>
      <c r="D25" s="45" t="s">
        <v>292</v>
      </c>
    </row>
    <row r="26" spans="2:4" s="15" customFormat="1" ht="15" customHeight="1" x14ac:dyDescent="0.25">
      <c r="B26" s="54"/>
      <c r="C26" s="49" t="s">
        <v>243</v>
      </c>
      <c r="D26" s="45" t="s">
        <v>293</v>
      </c>
    </row>
    <row r="27" spans="2:4" s="15" customFormat="1" ht="15" customHeight="1" x14ac:dyDescent="0.25">
      <c r="B27" s="54"/>
      <c r="C27" s="49" t="s">
        <v>32</v>
      </c>
      <c r="D27" s="45" t="s">
        <v>294</v>
      </c>
    </row>
    <row r="28" spans="2:4" s="15" customFormat="1" ht="15" customHeight="1" x14ac:dyDescent="0.25">
      <c r="B28" s="54"/>
      <c r="C28" s="49" t="s">
        <v>243</v>
      </c>
      <c r="D28" s="45" t="s">
        <v>295</v>
      </c>
    </row>
    <row r="29" spans="2:4" s="15" customFormat="1" ht="15" customHeight="1" x14ac:dyDescent="0.25">
      <c r="B29" s="54"/>
      <c r="C29" s="49" t="s">
        <v>32</v>
      </c>
      <c r="D29" s="45" t="s">
        <v>296</v>
      </c>
    </row>
    <row r="30" spans="2:4" s="15" customFormat="1" ht="15" customHeight="1" x14ac:dyDescent="0.25">
      <c r="B30" s="54"/>
      <c r="C30" s="49" t="s">
        <v>243</v>
      </c>
      <c r="D30" s="45" t="s">
        <v>297</v>
      </c>
    </row>
    <row r="31" spans="2:4" s="15" customFormat="1" ht="15" customHeight="1" x14ac:dyDescent="0.25">
      <c r="B31" s="54"/>
      <c r="C31" s="49" t="s">
        <v>243</v>
      </c>
      <c r="D31" s="45" t="s">
        <v>298</v>
      </c>
    </row>
    <row r="32" spans="2:4" s="15" customFormat="1" ht="15" customHeight="1" x14ac:dyDescent="0.25">
      <c r="B32" s="54"/>
      <c r="C32" s="49" t="s">
        <v>243</v>
      </c>
      <c r="D32" s="45" t="s">
        <v>299</v>
      </c>
    </row>
    <row r="33" spans="2:4" s="15" customFormat="1" ht="15" customHeight="1" x14ac:dyDescent="0.25">
      <c r="B33" s="54"/>
      <c r="C33" s="49" t="s">
        <v>243</v>
      </c>
      <c r="D33" s="45" t="s">
        <v>300</v>
      </c>
    </row>
    <row r="34" spans="2:4" s="15" customFormat="1" ht="15" customHeight="1" x14ac:dyDescent="0.25">
      <c r="B34" s="54"/>
      <c r="C34" s="49" t="s">
        <v>32</v>
      </c>
      <c r="D34" s="45" t="s">
        <v>301</v>
      </c>
    </row>
    <row r="35" spans="2:4" s="15" customFormat="1" ht="15" customHeight="1" x14ac:dyDescent="0.25">
      <c r="B35" s="54"/>
      <c r="C35" s="49" t="s">
        <v>259</v>
      </c>
      <c r="D35" s="45" t="s">
        <v>302</v>
      </c>
    </row>
    <row r="36" spans="2:4" s="15" customFormat="1" ht="15" customHeight="1" x14ac:dyDescent="0.25">
      <c r="B36" s="49" t="s">
        <v>304</v>
      </c>
      <c r="C36" s="49" t="s">
        <v>243</v>
      </c>
      <c r="D36" s="45" t="s">
        <v>303</v>
      </c>
    </row>
    <row r="37" spans="2:4" s="15" customFormat="1" ht="15" customHeight="1" x14ac:dyDescent="0.25">
      <c r="B37" s="49"/>
      <c r="C37" s="49" t="s">
        <v>243</v>
      </c>
      <c r="D37" s="45" t="s">
        <v>305</v>
      </c>
    </row>
    <row r="38" spans="2:4" s="15" customFormat="1" ht="15" customHeight="1" x14ac:dyDescent="0.25">
      <c r="B38" s="49"/>
      <c r="C38" s="49" t="s">
        <v>243</v>
      </c>
      <c r="D38" s="45" t="s">
        <v>306</v>
      </c>
    </row>
    <row r="39" spans="2:4" s="15" customFormat="1" ht="15" customHeight="1" x14ac:dyDescent="0.25">
      <c r="B39" s="49"/>
      <c r="C39" s="49" t="s">
        <v>243</v>
      </c>
      <c r="D39" s="45" t="s">
        <v>307</v>
      </c>
    </row>
    <row r="40" spans="2:4" s="15" customFormat="1" ht="15" customHeight="1" x14ac:dyDescent="0.25">
      <c r="B40" s="49"/>
      <c r="C40" s="49" t="s">
        <v>243</v>
      </c>
      <c r="D40" s="45" t="s">
        <v>308</v>
      </c>
    </row>
    <row r="41" spans="2:4" s="15" customFormat="1" ht="15" customHeight="1" x14ac:dyDescent="0.25">
      <c r="B41" s="49"/>
      <c r="C41" s="49" t="s">
        <v>243</v>
      </c>
      <c r="D41" s="45" t="s">
        <v>309</v>
      </c>
    </row>
    <row r="42" spans="2:4" s="15" customFormat="1" ht="15" customHeight="1" x14ac:dyDescent="0.25">
      <c r="B42" s="49"/>
      <c r="C42" s="49" t="s">
        <v>34</v>
      </c>
      <c r="D42" s="45" t="s">
        <v>310</v>
      </c>
    </row>
    <row r="43" spans="2:4" s="15" customFormat="1" ht="15" customHeight="1" x14ac:dyDescent="0.25">
      <c r="B43" s="49"/>
      <c r="C43" s="49" t="s">
        <v>32</v>
      </c>
      <c r="D43" s="45" t="s">
        <v>311</v>
      </c>
    </row>
    <row r="44" spans="2:4" s="43" customFormat="1" ht="15" customHeight="1" x14ac:dyDescent="0.25">
      <c r="B44" s="48"/>
      <c r="C44" s="48" t="s">
        <v>243</v>
      </c>
      <c r="D44" s="45" t="s">
        <v>312</v>
      </c>
    </row>
    <row r="45" spans="2:4" s="43" customFormat="1" ht="15" customHeight="1" x14ac:dyDescent="0.25">
      <c r="B45" s="40"/>
      <c r="C45" s="40" t="s">
        <v>243</v>
      </c>
      <c r="D45" s="45" t="s">
        <v>313</v>
      </c>
    </row>
    <row r="46" spans="2:4" s="43" customFormat="1" ht="15" customHeight="1" x14ac:dyDescent="0.25">
      <c r="B46" s="40"/>
      <c r="C46" s="40" t="s">
        <v>243</v>
      </c>
      <c r="D46" s="45" t="s">
        <v>314</v>
      </c>
    </row>
    <row r="47" spans="2:4" s="43" customFormat="1" ht="15" customHeight="1" x14ac:dyDescent="0.25">
      <c r="B47" s="40"/>
      <c r="C47" s="40" t="s">
        <v>243</v>
      </c>
      <c r="D47" s="45" t="s">
        <v>315</v>
      </c>
    </row>
    <row r="48" spans="2:4" s="43" customFormat="1" ht="15" customHeight="1" x14ac:dyDescent="0.25">
      <c r="B48" s="40"/>
      <c r="C48" s="40" t="s">
        <v>243</v>
      </c>
      <c r="D48" s="46" t="s">
        <v>316</v>
      </c>
    </row>
    <row r="49" spans="2:4" s="43" customFormat="1" ht="15" customHeight="1" x14ac:dyDescent="0.25">
      <c r="B49" s="40"/>
      <c r="C49" s="40" t="s">
        <v>34</v>
      </c>
      <c r="D49" s="46" t="s">
        <v>317</v>
      </c>
    </row>
    <row r="50" spans="2:4" s="43" customFormat="1" ht="15" customHeight="1" x14ac:dyDescent="0.25">
      <c r="B50" s="40"/>
      <c r="C50" s="40" t="s">
        <v>51</v>
      </c>
      <c r="D50" s="46" t="s">
        <v>318</v>
      </c>
    </row>
    <row r="51" spans="2:4" s="43" customFormat="1" ht="15" customHeight="1" x14ac:dyDescent="0.25">
      <c r="B51" s="40"/>
      <c r="C51" s="40" t="s">
        <v>34</v>
      </c>
      <c r="D51" s="46" t="s">
        <v>319</v>
      </c>
    </row>
    <row r="52" spans="2:4" s="43" customFormat="1" ht="15" customHeight="1" x14ac:dyDescent="0.25">
      <c r="B52" s="40"/>
      <c r="C52" s="40" t="s">
        <v>51</v>
      </c>
      <c r="D52" s="46" t="s">
        <v>320</v>
      </c>
    </row>
    <row r="53" spans="2:4" s="43" customFormat="1" ht="15" customHeight="1" x14ac:dyDescent="0.25">
      <c r="B53" s="40"/>
      <c r="C53" s="40" t="s">
        <v>51</v>
      </c>
      <c r="D53" s="46" t="s">
        <v>321</v>
      </c>
    </row>
    <row r="54" spans="2:4" s="43" customFormat="1" ht="15" customHeight="1" x14ac:dyDescent="0.25">
      <c r="B54" s="40"/>
      <c r="C54" s="40" t="s">
        <v>42</v>
      </c>
      <c r="D54" s="46" t="s">
        <v>322</v>
      </c>
    </row>
    <row r="55" spans="2:4" s="43" customFormat="1" ht="15" customHeight="1" x14ac:dyDescent="0.25">
      <c r="B55" s="40"/>
      <c r="C55" s="40" t="s">
        <v>32</v>
      </c>
      <c r="D55" s="46" t="s">
        <v>323</v>
      </c>
    </row>
    <row r="56" spans="2:4" s="43" customFormat="1" ht="15" customHeight="1" x14ac:dyDescent="0.25">
      <c r="B56" s="40"/>
      <c r="C56" s="40" t="s">
        <v>32</v>
      </c>
      <c r="D56" s="46" t="s">
        <v>324</v>
      </c>
    </row>
    <row r="57" spans="2:4" s="43" customFormat="1" ht="15" customHeight="1" x14ac:dyDescent="0.25">
      <c r="B57" s="40"/>
      <c r="C57" s="40" t="s">
        <v>243</v>
      </c>
      <c r="D57" s="46" t="s">
        <v>325</v>
      </c>
    </row>
    <row r="58" spans="2:4" s="43" customFormat="1" ht="15" customHeight="1" x14ac:dyDescent="0.25">
      <c r="B58" s="40"/>
      <c r="C58" s="40" t="s">
        <v>272</v>
      </c>
      <c r="D58" s="46" t="s">
        <v>326</v>
      </c>
    </row>
    <row r="59" spans="2:4" s="43" customFormat="1" ht="15" customHeight="1" x14ac:dyDescent="0.25">
      <c r="B59" s="40"/>
      <c r="C59" s="40" t="s">
        <v>32</v>
      </c>
      <c r="D59" s="46" t="s">
        <v>327</v>
      </c>
    </row>
    <row r="60" spans="2:4" s="43" customFormat="1" ht="15" customHeight="1" x14ac:dyDescent="0.25">
      <c r="B60" s="40"/>
      <c r="C60" s="40" t="s">
        <v>32</v>
      </c>
      <c r="D60" s="46" t="s">
        <v>328</v>
      </c>
    </row>
    <row r="61" spans="2:4" s="43" customFormat="1" ht="15" customHeight="1" x14ac:dyDescent="0.25">
      <c r="B61" s="40"/>
      <c r="C61" s="40" t="s">
        <v>330</v>
      </c>
      <c r="D61" s="46" t="s">
        <v>329</v>
      </c>
    </row>
    <row r="62" spans="2:4" s="43" customFormat="1" ht="15" customHeight="1" x14ac:dyDescent="0.25">
      <c r="B62" s="40"/>
      <c r="C62" s="40" t="s">
        <v>243</v>
      </c>
      <c r="D62" s="46" t="s">
        <v>331</v>
      </c>
    </row>
    <row r="63" spans="2:4" s="43" customFormat="1" ht="15" customHeight="1" x14ac:dyDescent="0.25">
      <c r="B63" s="40"/>
      <c r="C63" s="40" t="s">
        <v>243</v>
      </c>
      <c r="D63" s="46" t="s">
        <v>332</v>
      </c>
    </row>
    <row r="64" spans="2:4" s="43" customFormat="1" ht="15" customHeight="1" x14ac:dyDescent="0.25">
      <c r="B64" s="40"/>
      <c r="C64" s="40" t="s">
        <v>243</v>
      </c>
      <c r="D64" s="46" t="s">
        <v>333</v>
      </c>
    </row>
    <row r="65" spans="2:4" s="43" customFormat="1" ht="15" customHeight="1" x14ac:dyDescent="0.25">
      <c r="B65" s="40"/>
      <c r="C65" s="40" t="s">
        <v>32</v>
      </c>
      <c r="D65" s="46" t="s">
        <v>334</v>
      </c>
    </row>
    <row r="66" spans="2:4" s="43" customFormat="1" ht="15" customHeight="1" x14ac:dyDescent="0.25">
      <c r="B66" s="40"/>
      <c r="C66" s="40" t="s">
        <v>243</v>
      </c>
      <c r="D66" s="46" t="s">
        <v>335</v>
      </c>
    </row>
    <row r="67" spans="2:4" s="43" customFormat="1" ht="15" customHeight="1" x14ac:dyDescent="0.25">
      <c r="B67" s="40"/>
      <c r="C67" s="40" t="s">
        <v>259</v>
      </c>
      <c r="D67" s="46" t="s">
        <v>336</v>
      </c>
    </row>
    <row r="68" spans="2:4" s="43" customFormat="1" ht="15" customHeight="1" x14ac:dyDescent="0.25">
      <c r="B68" s="40"/>
      <c r="C68" s="40" t="s">
        <v>243</v>
      </c>
      <c r="D68" s="46" t="s">
        <v>337</v>
      </c>
    </row>
    <row r="69" spans="2:4" s="43" customFormat="1" ht="15" customHeight="1" x14ac:dyDescent="0.25">
      <c r="B69" s="40"/>
      <c r="C69" s="40" t="s">
        <v>243</v>
      </c>
      <c r="D69" s="44" t="s">
        <v>338</v>
      </c>
    </row>
    <row r="70" spans="2:4" s="43" customFormat="1" ht="15" customHeight="1" x14ac:dyDescent="0.25">
      <c r="B70" s="40"/>
      <c r="C70" s="40" t="s">
        <v>243</v>
      </c>
      <c r="D70" s="46" t="s">
        <v>339</v>
      </c>
    </row>
    <row r="71" spans="2:4" s="43" customFormat="1" ht="15" customHeight="1" x14ac:dyDescent="0.25">
      <c r="B71" s="40"/>
      <c r="C71" s="40" t="s">
        <v>32</v>
      </c>
      <c r="D71" s="46" t="s">
        <v>340</v>
      </c>
    </row>
    <row r="72" spans="2:4" s="43" customFormat="1" ht="58.5" customHeight="1" x14ac:dyDescent="0.25">
      <c r="B72" s="40"/>
      <c r="C72" s="40" t="s">
        <v>243</v>
      </c>
      <c r="D72" s="61" t="s">
        <v>341</v>
      </c>
    </row>
    <row r="73" spans="2:4" s="43" customFormat="1" ht="15" customHeight="1" x14ac:dyDescent="0.25">
      <c r="B73" s="40"/>
      <c r="C73" s="40" t="s">
        <v>32</v>
      </c>
      <c r="D73" s="46" t="s">
        <v>342</v>
      </c>
    </row>
    <row r="74" spans="2:4" s="43" customFormat="1" ht="15" customHeight="1" x14ac:dyDescent="0.25">
      <c r="B74" s="40"/>
      <c r="C74" s="40" t="s">
        <v>243</v>
      </c>
      <c r="D74" s="46" t="s">
        <v>343</v>
      </c>
    </row>
    <row r="75" spans="2:4" s="43" customFormat="1" ht="15" customHeight="1" x14ac:dyDescent="0.25">
      <c r="B75" s="40"/>
      <c r="C75" s="40" t="s">
        <v>243</v>
      </c>
      <c r="D75" s="46" t="s">
        <v>344</v>
      </c>
    </row>
    <row r="76" spans="2:4" s="43" customFormat="1" ht="15" customHeight="1" x14ac:dyDescent="0.25">
      <c r="B76" s="40"/>
      <c r="C76" s="40" t="s">
        <v>243</v>
      </c>
      <c r="D76" s="46" t="s">
        <v>345</v>
      </c>
    </row>
    <row r="77" spans="2:4" s="43" customFormat="1" ht="15" customHeight="1" x14ac:dyDescent="0.25">
      <c r="B77" s="40"/>
      <c r="C77" s="40"/>
      <c r="D77" s="46"/>
    </row>
    <row r="78" spans="2:4" s="43" customFormat="1" ht="15" customHeight="1" x14ac:dyDescent="0.25">
      <c r="B78" s="40"/>
      <c r="C78" s="40"/>
      <c r="D78" s="46"/>
    </row>
    <row r="79" spans="2:4" s="43" customFormat="1" ht="15" customHeight="1" x14ac:dyDescent="0.25">
      <c r="B79" s="40"/>
      <c r="C79" s="40"/>
      <c r="D79" s="46"/>
    </row>
    <row r="80" spans="2:4" s="43" customFormat="1" ht="15" customHeight="1" x14ac:dyDescent="0.25">
      <c r="B80" s="40"/>
      <c r="C80" s="40"/>
      <c r="D80" s="46"/>
    </row>
    <row r="81" spans="2:4" s="43" customFormat="1" ht="15" customHeight="1" x14ac:dyDescent="0.25">
      <c r="B81" s="40"/>
      <c r="C81" s="40"/>
      <c r="D81" s="46"/>
    </row>
    <row r="82" spans="2:4" s="43" customFormat="1" ht="15" customHeight="1" x14ac:dyDescent="0.25">
      <c r="B82" s="40"/>
      <c r="C82" s="40"/>
      <c r="D82" s="46"/>
    </row>
    <row r="83" spans="2:4" s="43" customFormat="1" ht="15" customHeight="1" x14ac:dyDescent="0.25">
      <c r="B83" s="40"/>
      <c r="C83" s="40"/>
      <c r="D83" s="46"/>
    </row>
    <row r="84" spans="2:4" s="43" customFormat="1" ht="15" customHeight="1" x14ac:dyDescent="0.25">
      <c r="B84" s="40"/>
      <c r="C84" s="40"/>
      <c r="D84" s="46"/>
    </row>
    <row r="85" spans="2:4" s="43" customFormat="1" ht="15" customHeight="1" x14ac:dyDescent="0.25">
      <c r="B85" s="40"/>
      <c r="C85" s="40"/>
      <c r="D85" s="46"/>
    </row>
    <row r="86" spans="2:4" s="43" customFormat="1" ht="15" customHeight="1" x14ac:dyDescent="0.25">
      <c r="B86" s="40"/>
      <c r="C86" s="40"/>
      <c r="D86" s="46"/>
    </row>
    <row r="87" spans="2:4" s="43" customFormat="1" ht="15" customHeight="1" x14ac:dyDescent="0.25">
      <c r="B87" s="40"/>
      <c r="C87" s="40"/>
      <c r="D87" s="46"/>
    </row>
    <row r="88" spans="2:4" s="43" customFormat="1" ht="15" customHeight="1" x14ac:dyDescent="0.25">
      <c r="B88" s="40"/>
      <c r="C88" s="40"/>
      <c r="D88" s="46"/>
    </row>
    <row r="89" spans="2:4" s="43" customFormat="1" ht="15" customHeight="1" x14ac:dyDescent="0.25">
      <c r="B89" s="40"/>
      <c r="C89" s="40"/>
      <c r="D89" s="46"/>
    </row>
    <row r="90" spans="2:4" s="43" customFormat="1" ht="15" customHeight="1" x14ac:dyDescent="0.25">
      <c r="B90" s="40"/>
      <c r="C90" s="40"/>
      <c r="D90" s="46"/>
    </row>
    <row r="91" spans="2:4" s="43" customFormat="1" ht="15" customHeight="1" x14ac:dyDescent="0.25">
      <c r="B91" s="40"/>
      <c r="C91" s="40"/>
      <c r="D91" s="46"/>
    </row>
    <row r="92" spans="2:4" s="43" customFormat="1" ht="15" customHeight="1" x14ac:dyDescent="0.25">
      <c r="B92" s="40"/>
      <c r="C92" s="40"/>
      <c r="D92" s="46"/>
    </row>
    <row r="93" spans="2:4" s="43" customFormat="1" ht="15" customHeight="1" x14ac:dyDescent="0.25">
      <c r="B93" s="40"/>
      <c r="C93" s="40"/>
      <c r="D93" s="46"/>
    </row>
    <row r="94" spans="2:4" s="43" customFormat="1" ht="15" customHeight="1" x14ac:dyDescent="0.25">
      <c r="B94" s="40"/>
      <c r="C94" s="40"/>
      <c r="D94" s="46"/>
    </row>
    <row r="95" spans="2:4" s="43" customFormat="1" ht="15" customHeight="1" x14ac:dyDescent="0.25">
      <c r="B95" s="40"/>
      <c r="C95" s="40"/>
      <c r="D95" s="46"/>
    </row>
    <row r="96" spans="2:4" s="43" customFormat="1" ht="15" customHeight="1" x14ac:dyDescent="0.25">
      <c r="B96" s="40"/>
      <c r="C96" s="40"/>
      <c r="D96" s="46"/>
    </row>
    <row r="97" spans="2:4" s="43" customFormat="1" ht="15" customHeight="1" x14ac:dyDescent="0.25">
      <c r="B97" s="40"/>
      <c r="C97" s="40"/>
      <c r="D97" s="46"/>
    </row>
    <row r="98" spans="2:4" s="43" customFormat="1" ht="15" customHeight="1" x14ac:dyDescent="0.25">
      <c r="B98" s="40"/>
      <c r="C98" s="40"/>
      <c r="D98" s="46"/>
    </row>
    <row r="99" spans="2:4" s="43" customFormat="1" ht="15" customHeight="1" x14ac:dyDescent="0.25">
      <c r="B99" s="40"/>
      <c r="C99" s="40"/>
      <c r="D99" s="46"/>
    </row>
    <row r="100" spans="2:4" s="43" customFormat="1" ht="15" customHeight="1" x14ac:dyDescent="0.25">
      <c r="B100" s="40"/>
      <c r="C100" s="40"/>
      <c r="D100" s="46"/>
    </row>
    <row r="101" spans="2:4" s="43" customFormat="1" ht="15" customHeight="1" x14ac:dyDescent="0.25">
      <c r="B101" s="40"/>
      <c r="C101" s="40"/>
      <c r="D101" s="46"/>
    </row>
    <row r="102" spans="2:4" s="43" customFormat="1" ht="15" customHeight="1" x14ac:dyDescent="0.25">
      <c r="B102" s="40"/>
      <c r="C102" s="40"/>
      <c r="D102" s="46"/>
    </row>
    <row r="103" spans="2:4" x14ac:dyDescent="0.25">
      <c r="B103" s="56"/>
      <c r="C103" s="56"/>
      <c r="D103" s="45"/>
    </row>
    <row r="104" spans="2:4" s="43" customFormat="1" ht="15" customHeight="1" x14ac:dyDescent="0.25">
      <c r="B104" s="40"/>
      <c r="C104" s="40"/>
      <c r="D104" s="46"/>
    </row>
    <row r="105" spans="2:4" s="43" customFormat="1" ht="15" customHeight="1" x14ac:dyDescent="0.25">
      <c r="B105" s="40"/>
      <c r="C105" s="40"/>
      <c r="D105" s="46"/>
    </row>
    <row r="106" spans="2:4" s="43" customFormat="1" ht="15" customHeight="1" x14ac:dyDescent="0.25">
      <c r="B106" s="40"/>
      <c r="C106" s="40"/>
      <c r="D106" s="46"/>
    </row>
    <row r="107" spans="2:4" s="43" customFormat="1" ht="15" customHeight="1" x14ac:dyDescent="0.25">
      <c r="B107" s="40"/>
      <c r="C107" s="40"/>
      <c r="D107" s="46"/>
    </row>
    <row r="108" spans="2:4" s="43" customFormat="1" ht="15" customHeight="1" x14ac:dyDescent="0.25">
      <c r="B108" s="40"/>
      <c r="C108" s="40"/>
      <c r="D108" s="46"/>
    </row>
    <row r="109" spans="2:4" s="43" customFormat="1" ht="15" customHeight="1" x14ac:dyDescent="0.25">
      <c r="B109" s="40"/>
      <c r="C109" s="40"/>
      <c r="D109" s="46"/>
    </row>
    <row r="110" spans="2:4" s="43" customFormat="1" ht="15" customHeight="1" x14ac:dyDescent="0.25">
      <c r="B110" s="40"/>
      <c r="C110" s="40"/>
      <c r="D110" s="46"/>
    </row>
    <row r="111" spans="2:4" s="43" customFormat="1" ht="15" customHeight="1" x14ac:dyDescent="0.25">
      <c r="B111" s="40"/>
      <c r="C111" s="40"/>
      <c r="D111" s="46"/>
    </row>
    <row r="112" spans="2:4" s="43" customFormat="1" ht="15" customHeight="1" x14ac:dyDescent="0.25">
      <c r="B112" s="40"/>
      <c r="C112" s="40"/>
      <c r="D112" s="46"/>
    </row>
    <row r="113" spans="2:4" s="43" customFormat="1" ht="15" customHeight="1" x14ac:dyDescent="0.25">
      <c r="B113" s="40"/>
      <c r="C113" s="40"/>
      <c r="D113" s="46"/>
    </row>
    <row r="114" spans="2:4" s="43" customFormat="1" ht="15" customHeight="1" x14ac:dyDescent="0.25">
      <c r="B114" s="40"/>
      <c r="C114" s="40"/>
      <c r="D114" s="46"/>
    </row>
    <row r="115" spans="2:4" s="43" customFormat="1" ht="15" customHeight="1" x14ac:dyDescent="0.25">
      <c r="B115" s="40"/>
      <c r="C115" s="40"/>
      <c r="D115" s="46"/>
    </row>
    <row r="116" spans="2:4" s="43" customFormat="1" ht="15" customHeight="1" x14ac:dyDescent="0.25">
      <c r="B116" s="40"/>
      <c r="C116" s="40"/>
      <c r="D116" s="46"/>
    </row>
    <row r="117" spans="2:4" s="43" customFormat="1" ht="15" customHeight="1" x14ac:dyDescent="0.25">
      <c r="B117" s="40"/>
      <c r="C117" s="40"/>
      <c r="D117" s="46"/>
    </row>
    <row r="118" spans="2:4" s="43" customFormat="1" ht="15" customHeight="1" x14ac:dyDescent="0.25">
      <c r="B118" s="40"/>
      <c r="C118" s="40"/>
      <c r="D118" s="46"/>
    </row>
    <row r="119" spans="2:4" s="43" customFormat="1" ht="15" customHeight="1" x14ac:dyDescent="0.25">
      <c r="B119" s="40"/>
      <c r="C119" s="40"/>
      <c r="D119" s="46"/>
    </row>
    <row r="120" spans="2:4" s="43" customFormat="1" ht="15" customHeight="1" x14ac:dyDescent="0.25">
      <c r="B120" s="40"/>
      <c r="C120" s="40"/>
      <c r="D120" s="46"/>
    </row>
    <row r="121" spans="2:4" s="43" customFormat="1" ht="15" customHeight="1" x14ac:dyDescent="0.25">
      <c r="B121" s="40"/>
      <c r="C121" s="40"/>
      <c r="D121" s="46"/>
    </row>
    <row r="122" spans="2:4" s="43" customFormat="1" ht="15" customHeight="1" x14ac:dyDescent="0.25">
      <c r="B122" s="40"/>
      <c r="C122" s="40"/>
      <c r="D122" s="46"/>
    </row>
    <row r="123" spans="2:4" s="43" customFormat="1" ht="15" customHeight="1" x14ac:dyDescent="0.25">
      <c r="B123" s="40"/>
      <c r="C123" s="40"/>
      <c r="D123" s="46"/>
    </row>
    <row r="124" spans="2:4" s="43" customFormat="1" ht="15" customHeight="1" x14ac:dyDescent="0.25">
      <c r="B124" s="40"/>
      <c r="C124" s="40"/>
      <c r="D124" s="46"/>
    </row>
    <row r="125" spans="2:4" s="43" customFormat="1" ht="15" customHeight="1" x14ac:dyDescent="0.25">
      <c r="B125" s="40"/>
      <c r="C125" s="40"/>
      <c r="D125" s="46"/>
    </row>
    <row r="126" spans="2:4" s="43" customFormat="1" ht="15" customHeight="1" x14ac:dyDescent="0.25">
      <c r="B126" s="40"/>
      <c r="C126" s="42"/>
      <c r="D126" s="42"/>
    </row>
    <row r="127" spans="2:4" ht="15" customHeight="1" x14ac:dyDescent="0.25"/>
    <row r="128" spans="2:4" ht="15" customHeight="1" x14ac:dyDescent="0.25"/>
  </sheetData>
  <pageMargins left="0.70866141732283472" right="0.70866141732283472" top="0.74803149606299213" bottom="0.74803149606299213" header="0.31496062992125984" footer="0.31496062992125984"/>
  <pageSetup paperSize="9" scale="7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28"/>
  <sheetViews>
    <sheetView showGridLines="0" topLeftCell="A19" zoomScaleNormal="100" workbookViewId="0">
      <selection activeCell="D50" sqref="D50"/>
    </sheetView>
  </sheetViews>
  <sheetFormatPr defaultRowHeight="15.75" x14ac:dyDescent="0.25"/>
  <cols>
    <col min="1" max="1" width="3.75" style="14" customWidth="1"/>
    <col min="2" max="3" width="12.875" style="39" customWidth="1"/>
    <col min="4" max="4" width="129.75" style="16" customWidth="1"/>
    <col min="5" max="16384" width="9" style="14"/>
  </cols>
  <sheetData>
    <row r="1" spans="2:4" x14ac:dyDescent="0.25">
      <c r="B1" s="37"/>
      <c r="C1" s="37"/>
    </row>
    <row r="2" spans="2:4" ht="23.25" x14ac:dyDescent="0.25">
      <c r="B2" s="38" t="s">
        <v>80</v>
      </c>
      <c r="C2" s="38"/>
    </row>
    <row r="3" spans="2:4" x14ac:dyDescent="0.25">
      <c r="B3" s="37"/>
      <c r="C3" s="37"/>
    </row>
    <row r="4" spans="2:4" s="15" customFormat="1" x14ac:dyDescent="0.25">
      <c r="B4" s="7" t="s">
        <v>11</v>
      </c>
      <c r="C4" s="7" t="s">
        <v>41</v>
      </c>
      <c r="D4" s="17" t="s">
        <v>40</v>
      </c>
    </row>
    <row r="5" spans="2:4" s="52" customFormat="1" x14ac:dyDescent="0.25">
      <c r="B5" s="54">
        <v>44621</v>
      </c>
      <c r="C5" s="51" t="s">
        <v>243</v>
      </c>
      <c r="D5" s="46" t="s">
        <v>346</v>
      </c>
    </row>
    <row r="6" spans="2:4" s="52" customFormat="1" x14ac:dyDescent="0.25">
      <c r="B6" s="54"/>
      <c r="C6" s="51" t="s">
        <v>243</v>
      </c>
      <c r="D6" s="46" t="s">
        <v>347</v>
      </c>
    </row>
    <row r="7" spans="2:4" s="52" customFormat="1" x14ac:dyDescent="0.25">
      <c r="B7" s="54"/>
      <c r="C7" s="51" t="s">
        <v>243</v>
      </c>
      <c r="D7" s="46" t="s">
        <v>348</v>
      </c>
    </row>
    <row r="8" spans="2:4" s="52" customFormat="1" x14ac:dyDescent="0.25">
      <c r="B8" s="54"/>
      <c r="C8" s="51" t="s">
        <v>243</v>
      </c>
      <c r="D8" s="46" t="s">
        <v>349</v>
      </c>
    </row>
    <row r="9" spans="2:4" s="52" customFormat="1" x14ac:dyDescent="0.25">
      <c r="B9" s="54"/>
      <c r="C9" s="51" t="s">
        <v>156</v>
      </c>
      <c r="D9" s="46" t="s">
        <v>350</v>
      </c>
    </row>
    <row r="10" spans="2:4" s="52" customFormat="1" x14ac:dyDescent="0.25">
      <c r="B10" s="54"/>
      <c r="C10" s="51" t="s">
        <v>259</v>
      </c>
      <c r="D10" s="46" t="s">
        <v>351</v>
      </c>
    </row>
    <row r="11" spans="2:4" s="52" customFormat="1" x14ac:dyDescent="0.25">
      <c r="B11" s="54"/>
      <c r="C11" s="51" t="s">
        <v>243</v>
      </c>
      <c r="D11" s="46" t="s">
        <v>352</v>
      </c>
    </row>
    <row r="12" spans="2:4" s="52" customFormat="1" ht="15" customHeight="1" x14ac:dyDescent="0.25">
      <c r="B12" s="54"/>
      <c r="C12" s="51" t="s">
        <v>243</v>
      </c>
      <c r="D12" s="46" t="s">
        <v>353</v>
      </c>
    </row>
    <row r="13" spans="2:4" s="15" customFormat="1" ht="15" customHeight="1" x14ac:dyDescent="0.25">
      <c r="B13" s="54"/>
      <c r="C13" s="51" t="s">
        <v>32</v>
      </c>
      <c r="D13" s="46" t="s">
        <v>354</v>
      </c>
    </row>
    <row r="14" spans="2:4" s="15" customFormat="1" ht="15" customHeight="1" x14ac:dyDescent="0.25">
      <c r="B14" s="54"/>
      <c r="C14" s="51" t="s">
        <v>243</v>
      </c>
      <c r="D14" s="46" t="s">
        <v>355</v>
      </c>
    </row>
    <row r="15" spans="2:4" s="15" customFormat="1" ht="15" customHeight="1" x14ac:dyDescent="0.25">
      <c r="B15" s="54"/>
      <c r="C15" s="51" t="s">
        <v>243</v>
      </c>
      <c r="D15" s="46" t="s">
        <v>356</v>
      </c>
    </row>
    <row r="16" spans="2:4" s="15" customFormat="1" ht="15" customHeight="1" x14ac:dyDescent="0.25">
      <c r="B16" s="54"/>
      <c r="C16" s="51" t="s">
        <v>243</v>
      </c>
      <c r="D16" s="46" t="s">
        <v>357</v>
      </c>
    </row>
    <row r="17" spans="2:4" s="15" customFormat="1" ht="15" customHeight="1" x14ac:dyDescent="0.25">
      <c r="B17" s="54"/>
      <c r="C17" s="51" t="s">
        <v>32</v>
      </c>
      <c r="D17" s="46" t="s">
        <v>358</v>
      </c>
    </row>
    <row r="18" spans="2:4" s="15" customFormat="1" ht="15" customHeight="1" x14ac:dyDescent="0.25">
      <c r="B18" s="54"/>
      <c r="C18" s="49" t="s">
        <v>243</v>
      </c>
      <c r="D18" s="46" t="s">
        <v>359</v>
      </c>
    </row>
    <row r="19" spans="2:4" s="15" customFormat="1" ht="15" customHeight="1" x14ac:dyDescent="0.25">
      <c r="B19" s="54"/>
      <c r="C19" s="49" t="s">
        <v>243</v>
      </c>
      <c r="D19" s="46" t="s">
        <v>360</v>
      </c>
    </row>
    <row r="20" spans="2:4" s="15" customFormat="1" ht="15" customHeight="1" x14ac:dyDescent="0.25">
      <c r="B20" s="54"/>
      <c r="C20" s="49" t="s">
        <v>243</v>
      </c>
      <c r="D20" s="46" t="s">
        <v>361</v>
      </c>
    </row>
    <row r="21" spans="2:4" s="15" customFormat="1" ht="15" customHeight="1" x14ac:dyDescent="0.25">
      <c r="B21" s="54"/>
      <c r="C21" s="49" t="s">
        <v>243</v>
      </c>
      <c r="D21" s="46" t="s">
        <v>362</v>
      </c>
    </row>
    <row r="22" spans="2:4" s="15" customFormat="1" ht="15" customHeight="1" x14ac:dyDescent="0.25">
      <c r="B22" s="54"/>
      <c r="C22" s="49" t="s">
        <v>156</v>
      </c>
      <c r="D22" s="46" t="s">
        <v>363</v>
      </c>
    </row>
    <row r="23" spans="2:4" s="15" customFormat="1" ht="15" customHeight="1" x14ac:dyDescent="0.25">
      <c r="B23" s="54"/>
      <c r="C23" s="49" t="s">
        <v>243</v>
      </c>
      <c r="D23" s="46" t="s">
        <v>364</v>
      </c>
    </row>
    <row r="24" spans="2:4" s="15" customFormat="1" ht="15" customHeight="1" x14ac:dyDescent="0.25">
      <c r="B24" s="54"/>
      <c r="C24" s="49" t="s">
        <v>243</v>
      </c>
      <c r="D24" s="46" t="s">
        <v>365</v>
      </c>
    </row>
    <row r="25" spans="2:4" s="15" customFormat="1" ht="15" customHeight="1" x14ac:dyDescent="0.25">
      <c r="B25" s="54"/>
      <c r="C25" s="49" t="s">
        <v>243</v>
      </c>
      <c r="D25" s="45" t="s">
        <v>366</v>
      </c>
    </row>
    <row r="26" spans="2:4" s="15" customFormat="1" ht="15" customHeight="1" x14ac:dyDescent="0.25">
      <c r="B26" s="54"/>
      <c r="C26" s="49" t="s">
        <v>243</v>
      </c>
      <c r="D26" s="45" t="s">
        <v>367</v>
      </c>
    </row>
    <row r="27" spans="2:4" s="15" customFormat="1" ht="15" customHeight="1" x14ac:dyDescent="0.25">
      <c r="B27" s="54"/>
      <c r="C27" s="49" t="s">
        <v>243</v>
      </c>
      <c r="D27" s="45" t="s">
        <v>368</v>
      </c>
    </row>
    <row r="28" spans="2:4" s="15" customFormat="1" ht="15" customHeight="1" x14ac:dyDescent="0.25">
      <c r="B28" s="54"/>
      <c r="C28" s="49" t="s">
        <v>243</v>
      </c>
      <c r="D28" s="45" t="s">
        <v>369</v>
      </c>
    </row>
    <row r="29" spans="2:4" s="15" customFormat="1" ht="15" customHeight="1" x14ac:dyDescent="0.25">
      <c r="B29" s="54"/>
      <c r="C29" s="49" t="s">
        <v>370</v>
      </c>
      <c r="D29" s="45" t="s">
        <v>371</v>
      </c>
    </row>
    <row r="30" spans="2:4" s="15" customFormat="1" ht="15" customHeight="1" x14ac:dyDescent="0.25">
      <c r="B30" s="54"/>
      <c r="C30" s="49" t="s">
        <v>243</v>
      </c>
      <c r="D30" s="45" t="s">
        <v>372</v>
      </c>
    </row>
    <row r="31" spans="2:4" s="15" customFormat="1" ht="15" customHeight="1" x14ac:dyDescent="0.25">
      <c r="B31" s="54"/>
      <c r="C31" s="49" t="s">
        <v>243</v>
      </c>
      <c r="D31" s="45" t="s">
        <v>373</v>
      </c>
    </row>
    <row r="32" spans="2:4" s="15" customFormat="1" ht="15" customHeight="1" x14ac:dyDescent="0.25">
      <c r="B32" s="54"/>
      <c r="C32" s="49" t="s">
        <v>243</v>
      </c>
      <c r="D32" s="45" t="s">
        <v>374</v>
      </c>
    </row>
    <row r="33" spans="2:4" s="15" customFormat="1" ht="15" customHeight="1" x14ac:dyDescent="0.25">
      <c r="B33" s="54"/>
      <c r="C33" s="49" t="s">
        <v>156</v>
      </c>
      <c r="D33" s="45" t="s">
        <v>375</v>
      </c>
    </row>
    <row r="34" spans="2:4" s="15" customFormat="1" ht="15" customHeight="1" x14ac:dyDescent="0.25">
      <c r="B34" s="54"/>
      <c r="C34" s="49" t="s">
        <v>243</v>
      </c>
      <c r="D34" s="45" t="s">
        <v>376</v>
      </c>
    </row>
    <row r="35" spans="2:4" s="15" customFormat="1" ht="15" customHeight="1" x14ac:dyDescent="0.25">
      <c r="B35" s="54"/>
      <c r="C35" s="49" t="s">
        <v>156</v>
      </c>
      <c r="D35" s="45" t="s">
        <v>377</v>
      </c>
    </row>
    <row r="36" spans="2:4" s="15" customFormat="1" ht="15" customHeight="1" x14ac:dyDescent="0.25">
      <c r="B36" s="49"/>
      <c r="C36" s="49" t="s">
        <v>34</v>
      </c>
      <c r="D36" s="45" t="s">
        <v>378</v>
      </c>
    </row>
    <row r="37" spans="2:4" s="15" customFormat="1" ht="15" customHeight="1" x14ac:dyDescent="0.25">
      <c r="B37" s="49"/>
      <c r="C37" s="49" t="s">
        <v>243</v>
      </c>
      <c r="D37" s="45" t="s">
        <v>379</v>
      </c>
    </row>
    <row r="38" spans="2:4" s="15" customFormat="1" ht="15" customHeight="1" x14ac:dyDescent="0.25">
      <c r="B38" s="49"/>
      <c r="C38" s="49" t="s">
        <v>243</v>
      </c>
      <c r="D38" s="45" t="s">
        <v>380</v>
      </c>
    </row>
    <row r="39" spans="2:4" s="15" customFormat="1" ht="15" customHeight="1" x14ac:dyDescent="0.25">
      <c r="B39" s="49"/>
      <c r="C39" s="49" t="s">
        <v>243</v>
      </c>
      <c r="D39" s="45" t="s">
        <v>381</v>
      </c>
    </row>
    <row r="40" spans="2:4" s="15" customFormat="1" ht="15" customHeight="1" x14ac:dyDescent="0.25">
      <c r="B40" s="49"/>
      <c r="C40" s="49" t="s">
        <v>370</v>
      </c>
      <c r="D40" s="45" t="s">
        <v>382</v>
      </c>
    </row>
    <row r="41" spans="2:4" s="15" customFormat="1" ht="15" customHeight="1" x14ac:dyDescent="0.25">
      <c r="B41" s="49"/>
      <c r="C41" s="49" t="s">
        <v>243</v>
      </c>
      <c r="D41" s="45" t="s">
        <v>383</v>
      </c>
    </row>
    <row r="42" spans="2:4" s="15" customFormat="1" ht="15" customHeight="1" x14ac:dyDescent="0.25">
      <c r="B42" s="49"/>
      <c r="C42" s="49" t="s">
        <v>243</v>
      </c>
      <c r="D42" s="45" t="s">
        <v>384</v>
      </c>
    </row>
    <row r="43" spans="2:4" s="15" customFormat="1" ht="15" customHeight="1" x14ac:dyDescent="0.25">
      <c r="B43" s="49"/>
      <c r="C43" s="49" t="s">
        <v>243</v>
      </c>
      <c r="D43" s="45" t="s">
        <v>385</v>
      </c>
    </row>
    <row r="44" spans="2:4" s="43" customFormat="1" ht="15" customHeight="1" x14ac:dyDescent="0.25">
      <c r="B44" s="48"/>
      <c r="C44" s="48" t="s">
        <v>370</v>
      </c>
      <c r="D44" s="45" t="s">
        <v>386</v>
      </c>
    </row>
    <row r="45" spans="2:4" s="43" customFormat="1" ht="15" customHeight="1" x14ac:dyDescent="0.25">
      <c r="B45" s="40"/>
      <c r="C45" s="40" t="s">
        <v>34</v>
      </c>
      <c r="D45" s="45" t="s">
        <v>387</v>
      </c>
    </row>
    <row r="46" spans="2:4" s="43" customFormat="1" ht="15" customHeight="1" x14ac:dyDescent="0.25">
      <c r="B46" s="40"/>
      <c r="C46" s="40" t="s">
        <v>243</v>
      </c>
      <c r="D46" s="45" t="s">
        <v>388</v>
      </c>
    </row>
    <row r="47" spans="2:4" s="43" customFormat="1" ht="15" customHeight="1" x14ac:dyDescent="0.25">
      <c r="B47" s="40"/>
      <c r="C47" s="40" t="s">
        <v>243</v>
      </c>
      <c r="D47" s="45" t="s">
        <v>389</v>
      </c>
    </row>
    <row r="48" spans="2:4" s="43" customFormat="1" ht="15" customHeight="1" x14ac:dyDescent="0.25">
      <c r="B48" s="40"/>
      <c r="C48" s="40" t="s">
        <v>34</v>
      </c>
      <c r="D48" s="45" t="s">
        <v>390</v>
      </c>
    </row>
    <row r="49" spans="2:4" s="43" customFormat="1" ht="15" customHeight="1" x14ac:dyDescent="0.25">
      <c r="B49" s="40"/>
      <c r="C49" s="40" t="s">
        <v>243</v>
      </c>
      <c r="D49" s="45" t="s">
        <v>391</v>
      </c>
    </row>
    <row r="50" spans="2:4" s="43" customFormat="1" ht="15" customHeight="1" x14ac:dyDescent="0.25">
      <c r="B50" s="40"/>
      <c r="C50" s="40" t="s">
        <v>243</v>
      </c>
      <c r="D50" s="45" t="s">
        <v>392</v>
      </c>
    </row>
    <row r="51" spans="2:4" s="43" customFormat="1" ht="15" customHeight="1" x14ac:dyDescent="0.25">
      <c r="B51" s="40"/>
      <c r="C51" s="40"/>
      <c r="D51" s="46"/>
    </row>
    <row r="52" spans="2:4" s="43" customFormat="1" ht="15" customHeight="1" x14ac:dyDescent="0.25">
      <c r="B52" s="40"/>
      <c r="C52" s="40"/>
      <c r="D52" s="46"/>
    </row>
    <row r="53" spans="2:4" s="43" customFormat="1" ht="15" customHeight="1" x14ac:dyDescent="0.25">
      <c r="B53" s="40"/>
      <c r="C53" s="40"/>
      <c r="D53" s="46"/>
    </row>
    <row r="54" spans="2:4" s="43" customFormat="1" ht="15" customHeight="1" x14ac:dyDescent="0.25">
      <c r="B54" s="40"/>
      <c r="C54" s="40"/>
      <c r="D54" s="46"/>
    </row>
    <row r="55" spans="2:4" s="43" customFormat="1" ht="15" customHeight="1" x14ac:dyDescent="0.25">
      <c r="B55" s="40"/>
      <c r="C55" s="40"/>
      <c r="D55" s="46"/>
    </row>
    <row r="56" spans="2:4" s="43" customFormat="1" ht="15" customHeight="1" x14ac:dyDescent="0.25">
      <c r="B56" s="40"/>
      <c r="C56" s="40"/>
      <c r="D56" s="46"/>
    </row>
    <row r="57" spans="2:4" s="43" customFormat="1" ht="15" customHeight="1" x14ac:dyDescent="0.25">
      <c r="B57" s="40"/>
      <c r="C57" s="40"/>
      <c r="D57" s="46"/>
    </row>
    <row r="58" spans="2:4" s="43" customFormat="1" ht="15" customHeight="1" x14ac:dyDescent="0.25">
      <c r="B58" s="40"/>
      <c r="C58" s="40"/>
      <c r="D58" s="46"/>
    </row>
    <row r="59" spans="2:4" s="43" customFormat="1" ht="15" customHeight="1" x14ac:dyDescent="0.25">
      <c r="B59" s="40"/>
      <c r="C59" s="40"/>
      <c r="D59" s="46"/>
    </row>
    <row r="60" spans="2:4" s="43" customFormat="1" ht="15" customHeight="1" x14ac:dyDescent="0.25">
      <c r="B60" s="40"/>
      <c r="C60" s="40"/>
      <c r="D60" s="46"/>
    </row>
    <row r="61" spans="2:4" s="43" customFormat="1" ht="15" customHeight="1" x14ac:dyDescent="0.25">
      <c r="B61" s="40"/>
      <c r="C61" s="40"/>
      <c r="D61" s="46"/>
    </row>
    <row r="62" spans="2:4" s="43" customFormat="1" ht="15" customHeight="1" x14ac:dyDescent="0.25">
      <c r="B62" s="40"/>
      <c r="C62" s="40"/>
      <c r="D62" s="46"/>
    </row>
    <row r="63" spans="2:4" s="43" customFormat="1" ht="15" customHeight="1" x14ac:dyDescent="0.25">
      <c r="B63" s="40"/>
      <c r="C63" s="40"/>
      <c r="D63" s="46"/>
    </row>
    <row r="64" spans="2:4" s="43" customFormat="1" ht="15" customHeight="1" x14ac:dyDescent="0.25">
      <c r="B64" s="40"/>
      <c r="C64" s="40"/>
      <c r="D64" s="46"/>
    </row>
    <row r="65" spans="2:4" s="43" customFormat="1" ht="15" customHeight="1" x14ac:dyDescent="0.25">
      <c r="B65" s="40"/>
      <c r="C65" s="40"/>
      <c r="D65" s="46"/>
    </row>
    <row r="66" spans="2:4" s="43" customFormat="1" ht="15" customHeight="1" x14ac:dyDescent="0.25">
      <c r="B66" s="40"/>
      <c r="C66" s="40"/>
      <c r="D66" s="46"/>
    </row>
    <row r="67" spans="2:4" s="43" customFormat="1" ht="15" customHeight="1" x14ac:dyDescent="0.25">
      <c r="B67" s="40"/>
      <c r="C67" s="40"/>
      <c r="D67" s="46"/>
    </row>
    <row r="68" spans="2:4" s="43" customFormat="1" ht="15" customHeight="1" x14ac:dyDescent="0.25">
      <c r="B68" s="40"/>
      <c r="C68" s="40"/>
      <c r="D68" s="46"/>
    </row>
    <row r="69" spans="2:4" s="43" customFormat="1" ht="15" customHeight="1" x14ac:dyDescent="0.25">
      <c r="B69" s="40"/>
      <c r="C69" s="40"/>
      <c r="D69" s="44"/>
    </row>
    <row r="70" spans="2:4" s="43" customFormat="1" ht="15" customHeight="1" x14ac:dyDescent="0.25">
      <c r="B70" s="40"/>
      <c r="C70" s="40"/>
      <c r="D70" s="46"/>
    </row>
    <row r="71" spans="2:4" s="43" customFormat="1" ht="15" customHeight="1" x14ac:dyDescent="0.25">
      <c r="B71" s="40"/>
      <c r="C71" s="40"/>
      <c r="D71" s="46"/>
    </row>
    <row r="72" spans="2:4" s="43" customFormat="1" ht="58.5" customHeight="1" x14ac:dyDescent="0.25">
      <c r="B72" s="40"/>
      <c r="C72" s="40"/>
      <c r="D72" s="61"/>
    </row>
    <row r="73" spans="2:4" s="43" customFormat="1" ht="15" customHeight="1" x14ac:dyDescent="0.25">
      <c r="B73" s="40"/>
      <c r="C73" s="40"/>
      <c r="D73" s="46"/>
    </row>
    <row r="74" spans="2:4" s="43" customFormat="1" ht="15" customHeight="1" x14ac:dyDescent="0.25">
      <c r="B74" s="40"/>
      <c r="C74" s="40"/>
      <c r="D74" s="46"/>
    </row>
    <row r="75" spans="2:4" s="43" customFormat="1" ht="15" customHeight="1" x14ac:dyDescent="0.25">
      <c r="B75" s="40"/>
      <c r="C75" s="40"/>
      <c r="D75" s="46"/>
    </row>
    <row r="76" spans="2:4" s="43" customFormat="1" ht="15" customHeight="1" x14ac:dyDescent="0.25">
      <c r="B76" s="40"/>
      <c r="C76" s="40"/>
      <c r="D76" s="46"/>
    </row>
    <row r="77" spans="2:4" s="43" customFormat="1" ht="15" customHeight="1" x14ac:dyDescent="0.25">
      <c r="B77" s="40"/>
      <c r="C77" s="40"/>
      <c r="D77" s="46"/>
    </row>
    <row r="78" spans="2:4" s="43" customFormat="1" ht="15" customHeight="1" x14ac:dyDescent="0.25">
      <c r="B78" s="40"/>
      <c r="C78" s="40"/>
      <c r="D78" s="46"/>
    </row>
    <row r="79" spans="2:4" s="43" customFormat="1" ht="15" customHeight="1" x14ac:dyDescent="0.25">
      <c r="B79" s="40"/>
      <c r="C79" s="40"/>
      <c r="D79" s="46"/>
    </row>
    <row r="80" spans="2:4" s="43" customFormat="1" ht="15" customHeight="1" x14ac:dyDescent="0.25">
      <c r="B80" s="40"/>
      <c r="C80" s="40"/>
      <c r="D80" s="46"/>
    </row>
    <row r="81" spans="2:4" s="43" customFormat="1" ht="15" customHeight="1" x14ac:dyDescent="0.25">
      <c r="B81" s="40"/>
      <c r="C81" s="40"/>
      <c r="D81" s="46"/>
    </row>
    <row r="82" spans="2:4" s="43" customFormat="1" ht="15" customHeight="1" x14ac:dyDescent="0.25">
      <c r="B82" s="40"/>
      <c r="C82" s="40"/>
      <c r="D82" s="46"/>
    </row>
    <row r="83" spans="2:4" s="43" customFormat="1" ht="15" customHeight="1" x14ac:dyDescent="0.25">
      <c r="B83" s="40"/>
      <c r="C83" s="40"/>
      <c r="D83" s="46"/>
    </row>
    <row r="84" spans="2:4" s="43" customFormat="1" ht="15" customHeight="1" x14ac:dyDescent="0.25">
      <c r="B84" s="40"/>
      <c r="C84" s="40"/>
      <c r="D84" s="46"/>
    </row>
    <row r="85" spans="2:4" s="43" customFormat="1" ht="15" customHeight="1" x14ac:dyDescent="0.25">
      <c r="B85" s="40"/>
      <c r="C85" s="40"/>
      <c r="D85" s="46"/>
    </row>
    <row r="86" spans="2:4" s="43" customFormat="1" ht="15" customHeight="1" x14ac:dyDescent="0.25">
      <c r="B86" s="40"/>
      <c r="C86" s="40"/>
      <c r="D86" s="46"/>
    </row>
    <row r="87" spans="2:4" s="43" customFormat="1" ht="15" customHeight="1" x14ac:dyDescent="0.25">
      <c r="B87" s="40"/>
      <c r="C87" s="40"/>
      <c r="D87" s="46"/>
    </row>
    <row r="88" spans="2:4" s="43" customFormat="1" ht="15" customHeight="1" x14ac:dyDescent="0.25">
      <c r="B88" s="40"/>
      <c r="C88" s="40"/>
      <c r="D88" s="46"/>
    </row>
    <row r="89" spans="2:4" s="43" customFormat="1" ht="15" customHeight="1" x14ac:dyDescent="0.25">
      <c r="B89" s="40"/>
      <c r="C89" s="40"/>
      <c r="D89" s="46"/>
    </row>
    <row r="90" spans="2:4" s="43" customFormat="1" ht="15" customHeight="1" x14ac:dyDescent="0.25">
      <c r="B90" s="40"/>
      <c r="C90" s="40"/>
      <c r="D90" s="46"/>
    </row>
    <row r="91" spans="2:4" s="43" customFormat="1" ht="15" customHeight="1" x14ac:dyDescent="0.25">
      <c r="B91" s="40"/>
      <c r="C91" s="40"/>
      <c r="D91" s="46"/>
    </row>
    <row r="92" spans="2:4" s="43" customFormat="1" ht="15" customHeight="1" x14ac:dyDescent="0.25">
      <c r="B92" s="40"/>
      <c r="C92" s="40"/>
      <c r="D92" s="46"/>
    </row>
    <row r="93" spans="2:4" s="43" customFormat="1" ht="15" customHeight="1" x14ac:dyDescent="0.25">
      <c r="B93" s="40"/>
      <c r="C93" s="40"/>
      <c r="D93" s="46"/>
    </row>
    <row r="94" spans="2:4" s="43" customFormat="1" ht="15" customHeight="1" x14ac:dyDescent="0.25">
      <c r="B94" s="40"/>
      <c r="C94" s="40"/>
      <c r="D94" s="46"/>
    </row>
    <row r="95" spans="2:4" s="43" customFormat="1" ht="15" customHeight="1" x14ac:dyDescent="0.25">
      <c r="B95" s="40"/>
      <c r="C95" s="40"/>
      <c r="D95" s="46"/>
    </row>
    <row r="96" spans="2:4" s="43" customFormat="1" ht="15" customHeight="1" x14ac:dyDescent="0.25">
      <c r="B96" s="40"/>
      <c r="C96" s="40"/>
      <c r="D96" s="46"/>
    </row>
    <row r="97" spans="2:4" s="43" customFormat="1" ht="15" customHeight="1" x14ac:dyDescent="0.25">
      <c r="B97" s="40"/>
      <c r="C97" s="40"/>
      <c r="D97" s="46"/>
    </row>
    <row r="98" spans="2:4" s="43" customFormat="1" ht="15" customHeight="1" x14ac:dyDescent="0.25">
      <c r="B98" s="40"/>
      <c r="C98" s="40"/>
      <c r="D98" s="46"/>
    </row>
    <row r="99" spans="2:4" s="43" customFormat="1" ht="15" customHeight="1" x14ac:dyDescent="0.25">
      <c r="B99" s="40"/>
      <c r="C99" s="40"/>
      <c r="D99" s="46"/>
    </row>
    <row r="100" spans="2:4" s="43" customFormat="1" ht="15" customHeight="1" x14ac:dyDescent="0.25">
      <c r="B100" s="40"/>
      <c r="C100" s="40"/>
      <c r="D100" s="46"/>
    </row>
    <row r="101" spans="2:4" s="43" customFormat="1" ht="15" customHeight="1" x14ac:dyDescent="0.25">
      <c r="B101" s="40"/>
      <c r="C101" s="40"/>
      <c r="D101" s="46"/>
    </row>
    <row r="102" spans="2:4" s="43" customFormat="1" ht="15" customHeight="1" x14ac:dyDescent="0.25">
      <c r="B102" s="40"/>
      <c r="C102" s="40"/>
      <c r="D102" s="46"/>
    </row>
    <row r="103" spans="2:4" x14ac:dyDescent="0.25">
      <c r="B103" s="56"/>
      <c r="C103" s="56"/>
      <c r="D103" s="45"/>
    </row>
    <row r="104" spans="2:4" s="43" customFormat="1" ht="15" customHeight="1" x14ac:dyDescent="0.25">
      <c r="B104" s="40"/>
      <c r="C104" s="40"/>
      <c r="D104" s="46"/>
    </row>
    <row r="105" spans="2:4" s="43" customFormat="1" ht="15" customHeight="1" x14ac:dyDescent="0.25">
      <c r="B105" s="40"/>
      <c r="C105" s="40"/>
      <c r="D105" s="46"/>
    </row>
    <row r="106" spans="2:4" s="43" customFormat="1" ht="15" customHeight="1" x14ac:dyDescent="0.25">
      <c r="B106" s="40"/>
      <c r="C106" s="40"/>
      <c r="D106" s="46"/>
    </row>
    <row r="107" spans="2:4" s="43" customFormat="1" ht="15" customHeight="1" x14ac:dyDescent="0.25">
      <c r="B107" s="40"/>
      <c r="C107" s="40"/>
      <c r="D107" s="46"/>
    </row>
    <row r="108" spans="2:4" s="43" customFormat="1" ht="15" customHeight="1" x14ac:dyDescent="0.25">
      <c r="B108" s="40"/>
      <c r="C108" s="40"/>
      <c r="D108" s="46"/>
    </row>
    <row r="109" spans="2:4" s="43" customFormat="1" ht="15" customHeight="1" x14ac:dyDescent="0.25">
      <c r="B109" s="40"/>
      <c r="C109" s="40"/>
      <c r="D109" s="46"/>
    </row>
    <row r="110" spans="2:4" s="43" customFormat="1" ht="15" customHeight="1" x14ac:dyDescent="0.25">
      <c r="B110" s="40"/>
      <c r="C110" s="40"/>
      <c r="D110" s="46"/>
    </row>
    <row r="111" spans="2:4" s="43" customFormat="1" ht="15" customHeight="1" x14ac:dyDescent="0.25">
      <c r="B111" s="40"/>
      <c r="C111" s="40"/>
      <c r="D111" s="46"/>
    </row>
    <row r="112" spans="2:4" s="43" customFormat="1" ht="15" customHeight="1" x14ac:dyDescent="0.25">
      <c r="B112" s="40"/>
      <c r="C112" s="40"/>
      <c r="D112" s="46"/>
    </row>
    <row r="113" spans="2:4" s="43" customFormat="1" ht="15" customHeight="1" x14ac:dyDescent="0.25">
      <c r="B113" s="40"/>
      <c r="C113" s="40"/>
      <c r="D113" s="46"/>
    </row>
    <row r="114" spans="2:4" s="43" customFormat="1" ht="15" customHeight="1" x14ac:dyDescent="0.25">
      <c r="B114" s="40"/>
      <c r="C114" s="40"/>
      <c r="D114" s="46"/>
    </row>
    <row r="115" spans="2:4" s="43" customFormat="1" ht="15" customHeight="1" x14ac:dyDescent="0.25">
      <c r="B115" s="40"/>
      <c r="C115" s="40"/>
      <c r="D115" s="46"/>
    </row>
    <row r="116" spans="2:4" s="43" customFormat="1" ht="15" customHeight="1" x14ac:dyDescent="0.25">
      <c r="B116" s="40"/>
      <c r="C116" s="40"/>
      <c r="D116" s="46"/>
    </row>
    <row r="117" spans="2:4" s="43" customFormat="1" ht="15" customHeight="1" x14ac:dyDescent="0.25">
      <c r="B117" s="40"/>
      <c r="C117" s="40"/>
      <c r="D117" s="46"/>
    </row>
    <row r="118" spans="2:4" s="43" customFormat="1" ht="15" customHeight="1" x14ac:dyDescent="0.25">
      <c r="B118" s="40"/>
      <c r="C118" s="40"/>
      <c r="D118" s="46"/>
    </row>
    <row r="119" spans="2:4" s="43" customFormat="1" ht="15" customHeight="1" x14ac:dyDescent="0.25">
      <c r="B119" s="40"/>
      <c r="C119" s="40"/>
      <c r="D119" s="46"/>
    </row>
    <row r="120" spans="2:4" s="43" customFormat="1" ht="15" customHeight="1" x14ac:dyDescent="0.25">
      <c r="B120" s="40"/>
      <c r="C120" s="40"/>
      <c r="D120" s="46"/>
    </row>
    <row r="121" spans="2:4" s="43" customFormat="1" ht="15" customHeight="1" x14ac:dyDescent="0.25">
      <c r="B121" s="40"/>
      <c r="C121" s="40"/>
      <c r="D121" s="46"/>
    </row>
    <row r="122" spans="2:4" s="43" customFormat="1" ht="15" customHeight="1" x14ac:dyDescent="0.25">
      <c r="B122" s="40"/>
      <c r="C122" s="40"/>
      <c r="D122" s="46"/>
    </row>
    <row r="123" spans="2:4" s="43" customFormat="1" ht="15" customHeight="1" x14ac:dyDescent="0.25">
      <c r="B123" s="40"/>
      <c r="C123" s="40"/>
      <c r="D123" s="46"/>
    </row>
    <row r="124" spans="2:4" s="43" customFormat="1" ht="15" customHeight="1" x14ac:dyDescent="0.25">
      <c r="B124" s="40"/>
      <c r="C124" s="40"/>
      <c r="D124" s="46"/>
    </row>
    <row r="125" spans="2:4" s="43" customFormat="1" ht="15" customHeight="1" x14ac:dyDescent="0.25">
      <c r="B125" s="40"/>
      <c r="C125" s="40"/>
      <c r="D125" s="46"/>
    </row>
    <row r="126" spans="2:4" s="43" customFormat="1" ht="15" customHeight="1" x14ac:dyDescent="0.25">
      <c r="B126" s="40"/>
      <c r="C126" s="42"/>
      <c r="D126" s="42"/>
    </row>
    <row r="127" spans="2:4" ht="15" customHeight="1" x14ac:dyDescent="0.25"/>
    <row r="128" spans="2:4" ht="15" customHeight="1" x14ac:dyDescent="0.25"/>
  </sheetData>
  <pageMargins left="0.70866141732283472" right="0.70866141732283472" top="0.74803149606299213" bottom="0.74803149606299213" header="0.31496062992125984" footer="0.31496062992125984"/>
  <pageSetup paperSize="9" scale="7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5"/>
  <sheetViews>
    <sheetView showGridLines="0" zoomScale="86" zoomScaleNormal="86" workbookViewId="0">
      <selection activeCell="K17" sqref="K17"/>
    </sheetView>
  </sheetViews>
  <sheetFormatPr defaultRowHeight="15.75" x14ac:dyDescent="0.25"/>
  <cols>
    <col min="1" max="1" width="3.75" style="14" customWidth="1"/>
    <col min="2" max="3" width="12.875" style="39" customWidth="1"/>
    <col min="4" max="4" width="129.75" style="16" customWidth="1"/>
    <col min="5" max="16384" width="9" style="14"/>
  </cols>
  <sheetData>
    <row r="1" spans="2:4" x14ac:dyDescent="0.25">
      <c r="B1" s="37"/>
      <c r="C1" s="37"/>
    </row>
    <row r="2" spans="2:4" ht="23.25" x14ac:dyDescent="0.25">
      <c r="B2" s="38" t="s">
        <v>80</v>
      </c>
      <c r="C2" s="38"/>
    </row>
    <row r="3" spans="2:4" x14ac:dyDescent="0.25">
      <c r="B3" s="37"/>
      <c r="C3" s="37"/>
    </row>
    <row r="4" spans="2:4" s="15" customFormat="1" x14ac:dyDescent="0.25">
      <c r="B4" s="65" t="s">
        <v>11</v>
      </c>
      <c r="C4" s="65" t="s">
        <v>41</v>
      </c>
      <c r="D4" s="70" t="s">
        <v>40</v>
      </c>
    </row>
    <row r="5" spans="2:4" s="52" customFormat="1" ht="35.1" customHeight="1" x14ac:dyDescent="0.25">
      <c r="B5" s="66">
        <v>44652</v>
      </c>
      <c r="C5" s="67" t="s">
        <v>243</v>
      </c>
      <c r="D5" s="69" t="s">
        <v>393</v>
      </c>
    </row>
    <row r="6" spans="2:4" s="52" customFormat="1" ht="35.1" customHeight="1" x14ac:dyDescent="0.25">
      <c r="B6" s="66"/>
      <c r="C6" s="67" t="s">
        <v>243</v>
      </c>
      <c r="D6" s="69" t="s">
        <v>394</v>
      </c>
    </row>
    <row r="7" spans="2:4" s="52" customFormat="1" ht="35.1" customHeight="1" x14ac:dyDescent="0.25">
      <c r="B7" s="66"/>
      <c r="C7" s="67" t="s">
        <v>243</v>
      </c>
      <c r="D7" s="69" t="s">
        <v>395</v>
      </c>
    </row>
    <row r="8" spans="2:4" s="52" customFormat="1" ht="35.1" customHeight="1" x14ac:dyDescent="0.25">
      <c r="B8" s="66"/>
      <c r="C8" s="67" t="s">
        <v>243</v>
      </c>
      <c r="D8" s="69" t="s">
        <v>396</v>
      </c>
    </row>
    <row r="9" spans="2:4" s="52" customFormat="1" ht="35.1" customHeight="1" x14ac:dyDescent="0.25">
      <c r="B9" s="66"/>
      <c r="C9" s="67" t="s">
        <v>259</v>
      </c>
      <c r="D9" s="69" t="s">
        <v>397</v>
      </c>
    </row>
    <row r="10" spans="2:4" s="52" customFormat="1" ht="35.1" customHeight="1" x14ac:dyDescent="0.25">
      <c r="B10" s="66"/>
      <c r="C10" s="67" t="s">
        <v>243</v>
      </c>
      <c r="D10" s="69" t="s">
        <v>398</v>
      </c>
    </row>
    <row r="11" spans="2:4" s="52" customFormat="1" ht="35.1" customHeight="1" x14ac:dyDescent="0.25">
      <c r="B11" s="66"/>
      <c r="C11" s="67" t="s">
        <v>243</v>
      </c>
      <c r="D11" s="69" t="s">
        <v>399</v>
      </c>
    </row>
    <row r="12" spans="2:4" s="52" customFormat="1" ht="35.1" customHeight="1" x14ac:dyDescent="0.25">
      <c r="B12" s="66"/>
      <c r="C12" s="67" t="s">
        <v>243</v>
      </c>
      <c r="D12" s="69" t="s">
        <v>400</v>
      </c>
    </row>
    <row r="13" spans="2:4" s="15" customFormat="1" ht="35.1" customHeight="1" x14ac:dyDescent="0.25">
      <c r="B13" s="66"/>
      <c r="C13" s="67" t="s">
        <v>243</v>
      </c>
      <c r="D13" s="69" t="s">
        <v>401</v>
      </c>
    </row>
    <row r="14" spans="2:4" s="15" customFormat="1" ht="35.1" customHeight="1" x14ac:dyDescent="0.25">
      <c r="B14" s="66"/>
      <c r="C14" s="67" t="s">
        <v>156</v>
      </c>
      <c r="D14" s="69" t="s">
        <v>402</v>
      </c>
    </row>
    <row r="15" spans="2:4" s="15" customFormat="1" ht="35.1" customHeight="1" x14ac:dyDescent="0.25">
      <c r="B15" s="66"/>
      <c r="C15" s="67" t="s">
        <v>403</v>
      </c>
      <c r="D15" s="69" t="s">
        <v>404</v>
      </c>
    </row>
    <row r="16" spans="2:4" s="15" customFormat="1" ht="35.1" customHeight="1" x14ac:dyDescent="0.25">
      <c r="B16" s="66"/>
      <c r="C16" s="67" t="s">
        <v>156</v>
      </c>
      <c r="D16" s="69" t="s">
        <v>405</v>
      </c>
    </row>
    <row r="17" spans="2:4" s="15" customFormat="1" ht="35.1" customHeight="1" x14ac:dyDescent="0.25">
      <c r="B17" s="66"/>
      <c r="C17" s="67" t="s">
        <v>243</v>
      </c>
      <c r="D17" s="69" t="s">
        <v>406</v>
      </c>
    </row>
    <row r="18" spans="2:4" s="15" customFormat="1" ht="35.1" customHeight="1" x14ac:dyDescent="0.25">
      <c r="B18" s="66"/>
      <c r="C18" s="68" t="s">
        <v>32</v>
      </c>
      <c r="D18" s="69" t="s">
        <v>407</v>
      </c>
    </row>
    <row r="19" spans="2:4" s="15" customFormat="1" ht="35.1" customHeight="1" x14ac:dyDescent="0.25">
      <c r="B19" s="66"/>
      <c r="C19" s="68" t="s">
        <v>243</v>
      </c>
      <c r="D19" s="69" t="s">
        <v>408</v>
      </c>
    </row>
    <row r="20" spans="2:4" s="15" customFormat="1" ht="35.1" customHeight="1" x14ac:dyDescent="0.25">
      <c r="B20" s="66"/>
      <c r="C20" s="68" t="s">
        <v>243</v>
      </c>
      <c r="D20" s="69" t="s">
        <v>409</v>
      </c>
    </row>
    <row r="21" spans="2:4" s="15" customFormat="1" ht="35.1" customHeight="1" x14ac:dyDescent="0.25">
      <c r="B21" s="66"/>
      <c r="C21" s="68" t="s">
        <v>32</v>
      </c>
      <c r="D21" s="69" t="s">
        <v>410</v>
      </c>
    </row>
    <row r="22" spans="2:4" s="15" customFormat="1" ht="35.1" customHeight="1" x14ac:dyDescent="0.25">
      <c r="B22" s="66"/>
      <c r="C22" s="68" t="s">
        <v>32</v>
      </c>
      <c r="D22" s="69" t="s">
        <v>411</v>
      </c>
    </row>
    <row r="23" spans="2:4" s="15" customFormat="1" ht="35.1" customHeight="1" x14ac:dyDescent="0.25">
      <c r="B23" s="66"/>
      <c r="C23" s="68" t="s">
        <v>243</v>
      </c>
      <c r="D23" s="69" t="s">
        <v>412</v>
      </c>
    </row>
    <row r="24" spans="2:4" s="15" customFormat="1" ht="35.1" customHeight="1" x14ac:dyDescent="0.25">
      <c r="B24" s="66"/>
      <c r="C24" s="68" t="s">
        <v>32</v>
      </c>
      <c r="D24" s="69" t="s">
        <v>413</v>
      </c>
    </row>
    <row r="25" spans="2:4" s="15" customFormat="1" ht="35.1" customHeight="1" x14ac:dyDescent="0.25">
      <c r="B25" s="66"/>
      <c r="C25" s="68" t="s">
        <v>243</v>
      </c>
      <c r="D25" s="69" t="s">
        <v>414</v>
      </c>
    </row>
    <row r="26" spans="2:4" s="15" customFormat="1" ht="35.1" customHeight="1" x14ac:dyDescent="0.25">
      <c r="B26" s="66"/>
      <c r="C26" s="68" t="s">
        <v>243</v>
      </c>
      <c r="D26" s="69" t="s">
        <v>415</v>
      </c>
    </row>
    <row r="27" spans="2:4" s="15" customFormat="1" ht="35.1" customHeight="1" x14ac:dyDescent="0.25">
      <c r="B27" s="66"/>
      <c r="C27" s="68" t="s">
        <v>243</v>
      </c>
      <c r="D27" s="69" t="s">
        <v>416</v>
      </c>
    </row>
    <row r="28" spans="2:4" s="15" customFormat="1" ht="35.1" customHeight="1" x14ac:dyDescent="0.25">
      <c r="B28" s="66"/>
      <c r="C28" s="68" t="s">
        <v>243</v>
      </c>
      <c r="D28" s="69" t="s">
        <v>417</v>
      </c>
    </row>
    <row r="29" spans="2:4" s="15" customFormat="1" ht="35.1" customHeight="1" x14ac:dyDescent="0.25">
      <c r="B29" s="66"/>
      <c r="C29" s="68" t="s">
        <v>243</v>
      </c>
      <c r="D29" s="69" t="s">
        <v>418</v>
      </c>
    </row>
    <row r="30" spans="2:4" s="15" customFormat="1" ht="35.1" customHeight="1" x14ac:dyDescent="0.25">
      <c r="B30" s="66"/>
      <c r="C30" s="68" t="s">
        <v>32</v>
      </c>
      <c r="D30" s="69" t="s">
        <v>419</v>
      </c>
    </row>
    <row r="31" spans="2:4" s="15" customFormat="1" ht="35.1" customHeight="1" x14ac:dyDescent="0.25">
      <c r="B31" s="66"/>
      <c r="C31" s="68" t="s">
        <v>32</v>
      </c>
      <c r="D31" s="69" t="s">
        <v>549</v>
      </c>
    </row>
    <row r="32" spans="2:4" s="15" customFormat="1" ht="35.1" customHeight="1" x14ac:dyDescent="0.25">
      <c r="B32" s="66"/>
      <c r="C32" s="68" t="s">
        <v>51</v>
      </c>
      <c r="D32" s="69" t="s">
        <v>420</v>
      </c>
    </row>
    <row r="33" spans="2:4" s="15" customFormat="1" ht="35.1" customHeight="1" x14ac:dyDescent="0.25">
      <c r="B33" s="66"/>
      <c r="C33" s="68" t="s">
        <v>51</v>
      </c>
      <c r="D33" s="69" t="s">
        <v>421</v>
      </c>
    </row>
    <row r="34" spans="2:4" s="15" customFormat="1" ht="35.1" customHeight="1" x14ac:dyDescent="0.25">
      <c r="B34" s="66"/>
      <c r="C34" s="68" t="s">
        <v>51</v>
      </c>
      <c r="D34" s="69" t="s">
        <v>422</v>
      </c>
    </row>
    <row r="35" spans="2:4" s="15" customFormat="1" ht="35.1" customHeight="1" x14ac:dyDescent="0.25">
      <c r="B35" s="66"/>
      <c r="C35" s="68"/>
      <c r="D35" s="71"/>
    </row>
  </sheetData>
  <pageMargins left="0.70866141732283472" right="0.70866141732283472" top="0.74803149606299213" bottom="0.74803149606299213"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72</vt:i4>
      </vt:variant>
    </vt:vector>
  </HeadingPairs>
  <TitlesOfParts>
    <vt:vector size="112" baseType="lpstr">
      <vt:lpstr>Data Input Sheet 2021-22</vt:lpstr>
      <vt:lpstr>Data Input Sheet 2022-23</vt:lpstr>
      <vt:lpstr>Analysis 23-25</vt:lpstr>
      <vt:lpstr>Analysis 22-24</vt:lpstr>
      <vt:lpstr>Dec - Comments</vt:lpstr>
      <vt:lpstr>Jan - Comments </vt:lpstr>
      <vt:lpstr>Feb - Comments  </vt:lpstr>
      <vt:lpstr>Mar - Comments</vt:lpstr>
      <vt:lpstr>Apr - Comments </vt:lpstr>
      <vt:lpstr>May - Comments </vt:lpstr>
      <vt:lpstr>June - Comments </vt:lpstr>
      <vt:lpstr>July - Comments</vt:lpstr>
      <vt:lpstr>Aug - Comments </vt:lpstr>
      <vt:lpstr>Sept - Comments</vt:lpstr>
      <vt:lpstr>Oct - Comments</vt:lpstr>
      <vt:lpstr>Nov - Comments </vt:lpstr>
      <vt:lpstr>Dec - Comments </vt:lpstr>
      <vt:lpstr>Jan 2023 - Comments </vt:lpstr>
      <vt:lpstr>Feb 2023 - Comments</vt:lpstr>
      <vt:lpstr>Mar 2023 - Comments</vt:lpstr>
      <vt:lpstr>April 2023 Comments</vt:lpstr>
      <vt:lpstr>May 2023 Comments </vt:lpstr>
      <vt:lpstr>June 2023 Comments </vt:lpstr>
      <vt:lpstr>July 2023 Comments</vt:lpstr>
      <vt:lpstr>Aug 2023 Comments</vt:lpstr>
      <vt:lpstr>Sept 2023 Comments</vt:lpstr>
      <vt:lpstr>Oct 2023 Comments </vt:lpstr>
      <vt:lpstr>Nov 2023 Comments</vt:lpstr>
      <vt:lpstr>Dec 2023 Comments</vt:lpstr>
      <vt:lpstr>Jan 2024 Comments</vt:lpstr>
      <vt:lpstr>Feb 2024 Comments</vt:lpstr>
      <vt:lpstr>Data Input Sheet 2024-25</vt:lpstr>
      <vt:lpstr>Data Input Sheet 2023-24</vt:lpstr>
      <vt:lpstr>Mar 2024 Comments</vt:lpstr>
      <vt:lpstr>April 2024 Comments</vt:lpstr>
      <vt:lpstr>MAY 2024 CommentS</vt:lpstr>
      <vt:lpstr>JUNE 2024 Comments</vt:lpstr>
      <vt:lpstr>JULY 2024 Comments </vt:lpstr>
      <vt:lpstr>AUG 2024 Comments</vt:lpstr>
      <vt:lpstr>Backend Sheet</vt:lpstr>
      <vt:lpstr>'Analysis 22-24'!Print_Area</vt:lpstr>
      <vt:lpstr>'Analysis 23-25'!Print_Area</vt:lpstr>
      <vt:lpstr>'Apr - Comments '!Print_Area</vt:lpstr>
      <vt:lpstr>'April 2023 Comments'!Print_Area</vt:lpstr>
      <vt:lpstr>'April 2024 Comments'!Print_Area</vt:lpstr>
      <vt:lpstr>'Aug - Comments '!Print_Area</vt:lpstr>
      <vt:lpstr>'Aug 2023 Comments'!Print_Area</vt:lpstr>
      <vt:lpstr>'AUG 2024 Comments'!Print_Area</vt:lpstr>
      <vt:lpstr>'Data Input Sheet 2021-22'!Print_Area</vt:lpstr>
      <vt:lpstr>'Data Input Sheet 2022-23'!Print_Area</vt:lpstr>
      <vt:lpstr>'Data Input Sheet 2023-24'!Print_Area</vt:lpstr>
      <vt:lpstr>'Data Input Sheet 2024-25'!Print_Area</vt:lpstr>
      <vt:lpstr>'Dec - Comments'!Print_Area</vt:lpstr>
      <vt:lpstr>'Dec - Comments '!Print_Area</vt:lpstr>
      <vt:lpstr>'Dec 2023 Comments'!Print_Area</vt:lpstr>
      <vt:lpstr>'Feb - Comments  '!Print_Area</vt:lpstr>
      <vt:lpstr>'Feb 2023 - Comments'!Print_Area</vt:lpstr>
      <vt:lpstr>'Feb 2024 Comments'!Print_Area</vt:lpstr>
      <vt:lpstr>'Jan - Comments '!Print_Area</vt:lpstr>
      <vt:lpstr>'Jan 2023 - Comments '!Print_Area</vt:lpstr>
      <vt:lpstr>'Jan 2024 Comments'!Print_Area</vt:lpstr>
      <vt:lpstr>'July - Comments'!Print_Area</vt:lpstr>
      <vt:lpstr>'July 2023 Comments'!Print_Area</vt:lpstr>
      <vt:lpstr>'JULY 2024 Comments '!Print_Area</vt:lpstr>
      <vt:lpstr>'June - Comments '!Print_Area</vt:lpstr>
      <vt:lpstr>'June 2023 Comments '!Print_Area</vt:lpstr>
      <vt:lpstr>'JUNE 2024 Comments'!Print_Area</vt:lpstr>
      <vt:lpstr>'Mar - Comments'!Print_Area</vt:lpstr>
      <vt:lpstr>'Mar 2023 - Comments'!Print_Area</vt:lpstr>
      <vt:lpstr>'Mar 2024 Comments'!Print_Area</vt:lpstr>
      <vt:lpstr>'May - Comments '!Print_Area</vt:lpstr>
      <vt:lpstr>'May 2023 Comments '!Print_Area</vt:lpstr>
      <vt:lpstr>'MAY 2024 CommentS'!Print_Area</vt:lpstr>
      <vt:lpstr>'Nov - Comments '!Print_Area</vt:lpstr>
      <vt:lpstr>'Nov 2023 Comments'!Print_Area</vt:lpstr>
      <vt:lpstr>'Oct - Comments'!Print_Area</vt:lpstr>
      <vt:lpstr>'Oct 2023 Comments '!Print_Area</vt:lpstr>
      <vt:lpstr>'Sept - Comments'!Print_Area</vt:lpstr>
      <vt:lpstr>'Sept 2023 Comments'!Print_Area</vt:lpstr>
      <vt:lpstr>'Apr - Comments '!Print_Titles</vt:lpstr>
      <vt:lpstr>'April 2023 Comments'!Print_Titles</vt:lpstr>
      <vt:lpstr>'April 2024 Comments'!Print_Titles</vt:lpstr>
      <vt:lpstr>'Aug - Comments '!Print_Titles</vt:lpstr>
      <vt:lpstr>'Aug 2023 Comments'!Print_Titles</vt:lpstr>
      <vt:lpstr>'AUG 2024 Comments'!Print_Titles</vt:lpstr>
      <vt:lpstr>'Dec - Comments'!Print_Titles</vt:lpstr>
      <vt:lpstr>'Dec - Comments '!Print_Titles</vt:lpstr>
      <vt:lpstr>'Dec 2023 Comments'!Print_Titles</vt:lpstr>
      <vt:lpstr>'Feb - Comments  '!Print_Titles</vt:lpstr>
      <vt:lpstr>'Feb 2023 - Comments'!Print_Titles</vt:lpstr>
      <vt:lpstr>'Feb 2024 Comments'!Print_Titles</vt:lpstr>
      <vt:lpstr>'Jan - Comments '!Print_Titles</vt:lpstr>
      <vt:lpstr>'Jan 2023 - Comments '!Print_Titles</vt:lpstr>
      <vt:lpstr>'Jan 2024 Comments'!Print_Titles</vt:lpstr>
      <vt:lpstr>'July - Comments'!Print_Titles</vt:lpstr>
      <vt:lpstr>'July 2023 Comments'!Print_Titles</vt:lpstr>
      <vt:lpstr>'JULY 2024 Comments '!Print_Titles</vt:lpstr>
      <vt:lpstr>'June - Comments '!Print_Titles</vt:lpstr>
      <vt:lpstr>'June 2023 Comments '!Print_Titles</vt:lpstr>
      <vt:lpstr>'JUNE 2024 Comments'!Print_Titles</vt:lpstr>
      <vt:lpstr>'Mar - Comments'!Print_Titles</vt:lpstr>
      <vt:lpstr>'Mar 2023 - Comments'!Print_Titles</vt:lpstr>
      <vt:lpstr>'Mar 2024 Comments'!Print_Titles</vt:lpstr>
      <vt:lpstr>'May - Comments '!Print_Titles</vt:lpstr>
      <vt:lpstr>'May 2023 Comments '!Print_Titles</vt:lpstr>
      <vt:lpstr>'MAY 2024 CommentS'!Print_Titles</vt:lpstr>
      <vt:lpstr>'Nov - Comments '!Print_Titles</vt:lpstr>
      <vt:lpstr>'Nov 2023 Comments'!Print_Titles</vt:lpstr>
      <vt:lpstr>'Oct - Comments'!Print_Titles</vt:lpstr>
      <vt:lpstr>'Oct 2023 Comments '!Print_Titles</vt:lpstr>
      <vt:lpstr>'Sept - Comments'!Print_Titles</vt:lpstr>
      <vt:lpstr>'Sept 2023 Comments'!Print_Titles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Tracy Palmer</dc:creator>
  <cp:lastModifiedBy>zoe.morrison</cp:lastModifiedBy>
  <cp:lastPrinted>2024-05-01T11:12:56Z</cp:lastPrinted>
  <dcterms:created xsi:type="dcterms:W3CDTF">2015-01-22T10:38:20Z</dcterms:created>
  <dcterms:modified xsi:type="dcterms:W3CDTF">2024-09-02T10:23:15Z</dcterms:modified>
</cp:coreProperties>
</file>